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24秋奖\至善\"/>
    </mc:Choice>
  </mc:AlternateContent>
  <xr:revisionPtr revIDLastSave="0" documentId="8_{1BE6D730-B2AD-4C3D-815F-DAE0D9D1481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7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<sst xmlns="http://schemas.openxmlformats.org/spreadsheetml/2006/main" count="128" uniqueCount="62">
  <si>
    <t>东南大学2023-2024学年“至善学子”奖申报人员名单汇总表</t>
  </si>
  <si>
    <t>序号</t>
  </si>
  <si>
    <t>姓名</t>
  </si>
  <si>
    <t>学号</t>
  </si>
  <si>
    <t>专业</t>
  </si>
  <si>
    <t>绩点</t>
  </si>
  <si>
    <t>专业排名</t>
  </si>
  <si>
    <t>行为规范考评</t>
  </si>
  <si>
    <t>是否破格</t>
  </si>
  <si>
    <t>获奖类别</t>
  </si>
  <si>
    <t>上学年成绩平均分</t>
  </si>
  <si>
    <t>上学年素质分</t>
  </si>
  <si>
    <t>班级答辩排名</t>
  </si>
  <si>
    <t>推荐等级</t>
  </si>
  <si>
    <t>总分</t>
  </si>
  <si>
    <t>备注</t>
  </si>
  <si>
    <t>夏小康</t>
  </si>
  <si>
    <t>02021516</t>
  </si>
  <si>
    <t>机械工程</t>
  </si>
  <si>
    <t>优</t>
  </si>
  <si>
    <t>否</t>
  </si>
  <si>
    <t>学业科研</t>
  </si>
  <si>
    <t>A档</t>
  </si>
  <si>
    <t>拟推荐</t>
  </si>
  <si>
    <t>杨新雄</t>
  </si>
  <si>
    <t>02021202</t>
  </si>
  <si>
    <t>B档</t>
  </si>
  <si>
    <t>王浩宇</t>
  </si>
  <si>
    <t>02021218</t>
  </si>
  <si>
    <t>马硕</t>
  </si>
  <si>
    <t>02021323</t>
  </si>
  <si>
    <t>包文辉</t>
  </si>
  <si>
    <t>02021102</t>
  </si>
  <si>
    <t>创新创业</t>
  </si>
  <si>
    <t>唐羽胜</t>
  </si>
  <si>
    <t>02021514</t>
  </si>
  <si>
    <t>李瑞茹</t>
  </si>
  <si>
    <t>02021113</t>
  </si>
  <si>
    <t>自强励志</t>
  </si>
  <si>
    <t>张天缘</t>
  </si>
  <si>
    <t>02021416</t>
  </si>
  <si>
    <t>劳动实践</t>
  </si>
  <si>
    <t>陈哲宇</t>
  </si>
  <si>
    <t>02021203</t>
  </si>
  <si>
    <t>C档</t>
  </si>
  <si>
    <t>李涵</t>
  </si>
  <si>
    <t>02021522</t>
  </si>
  <si>
    <t>良</t>
  </si>
  <si>
    <t>行为规范考评为良，不符合申请条件</t>
  </si>
  <si>
    <t>雷林</t>
  </si>
  <si>
    <t>02021314</t>
  </si>
  <si>
    <t>刘兴怡</t>
  </si>
  <si>
    <t>02621105</t>
  </si>
  <si>
    <t>工业工程</t>
  </si>
  <si>
    <t>思想品德</t>
  </si>
  <si>
    <t>张辛研</t>
  </si>
  <si>
    <t>02621112</t>
  </si>
  <si>
    <t>任宏勋</t>
    <phoneticPr fontId="8" type="noConversion"/>
  </si>
  <si>
    <t>02621110</t>
  </si>
  <si>
    <t>学业科研</t>
    <phoneticPr fontId="8" type="noConversion"/>
  </si>
  <si>
    <t>C档</t>
    <phoneticPr fontId="8" type="noConversion"/>
  </si>
  <si>
    <t>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</si>
</sst>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0"/>
  </numFmts>
  <fonts count="10">
    <font>
      <sz val="10"/>
      <color theme="1"/>
      <name val="宋体"/>
      <charset val="134"/>
      <scheme val="minor"/>
    </font>
    <font>
      <sz val="11"/>
      <name val="等线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Microsoft YaHei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9C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ont="0" applyFill="0" applyBorder="0" applyAlignment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>
      <alignment vertical="center"/>
    </xf>
    <xf numFmtId="1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>
      <alignment vertical="center"/>
    </xf>
    <xf numFmtId="10" fontId="4" fillId="2" borderId="1" xfId="1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>
      <alignment vertical="center"/>
    </xf>
    <xf numFmtId="10" fontId="4" fillId="0" borderId="2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49" fontId="4" fillId="0" borderId="3" xfId="1" applyNumberFormat="1" applyFont="1" applyBorder="1">
      <alignment vertical="center"/>
    </xf>
    <xf numFmtId="10" fontId="4" fillId="0" borderId="3" xfId="1" applyNumberFormat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178" fontId="0" fillId="0" borderId="0" xfId="1" applyNumberFormat="1" applyFont="1">
      <alignment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78" fontId="5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78" fontId="6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78" fontId="6" fillId="2" borderId="1" xfId="1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178" fontId="6" fillId="0" borderId="2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</cellXfs>
  <cellStyles count="2">
    <cellStyle name="常规" xfId="0" builtinId="0"/>
    <cellStyle name="样式 1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0"/>
  <sheetViews>
    <sheetView tabSelected="1" workbookViewId="0">
      <selection activeCell="O26" sqref="O26"/>
    </sheetView>
  </sheetViews>
  <sheetFormatPr defaultColWidth="14" defaultRowHeight="18" customHeight="1"/>
  <cols>
    <col min="1" max="1" width="9.7109375" customWidth="1"/>
    <col min="2" max="2" width="6.42578125" customWidth="1"/>
    <col min="3" max="6" width="9.7109375" customWidth="1"/>
    <col min="7" max="7" width="11.85546875" customWidth="1"/>
    <col min="8" max="8" width="14.140625" customWidth="1"/>
    <col min="9" max="9" width="10.42578125" customWidth="1"/>
    <col min="10" max="10" width="13.7109375" customWidth="1"/>
    <col min="11" max="11" width="17.7109375" customWidth="1"/>
    <col min="12" max="12" width="15.7109375" customWidth="1"/>
    <col min="13" max="13" width="13.7109375" customWidth="1"/>
    <col min="14" max="14" width="16.7109375" customWidth="1"/>
    <col min="15" max="15" width="12.5703125" customWidth="1"/>
    <col min="16" max="16" width="38.5703125" customWidth="1"/>
  </cols>
  <sheetData>
    <row r="1" spans="1:16" ht="21.75" customHeight="1">
      <c r="A1" s="1"/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0.25">
      <c r="A2" s="1"/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8"/>
    </row>
    <row r="3" spans="1:16" ht="15.75" customHeight="1">
      <c r="A3" s="1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19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21" t="s">
        <v>14</v>
      </c>
      <c r="P3" s="20" t="s">
        <v>15</v>
      </c>
    </row>
    <row r="4" spans="1:16" ht="14.25">
      <c r="A4" s="1"/>
      <c r="B4" s="4">
        <v>1</v>
      </c>
      <c r="C4" s="4" t="s">
        <v>16</v>
      </c>
      <c r="D4" s="5" t="s">
        <v>17</v>
      </c>
      <c r="E4" s="4" t="s">
        <v>18</v>
      </c>
      <c r="F4" s="4">
        <v>4.1128999999999998</v>
      </c>
      <c r="G4" s="6">
        <v>3.4722222222222002E-2</v>
      </c>
      <c r="H4" s="4" t="s">
        <v>19</v>
      </c>
      <c r="I4" s="4" t="s">
        <v>20</v>
      </c>
      <c r="J4" s="22" t="s">
        <v>21</v>
      </c>
      <c r="K4" s="23">
        <v>90.444400000000002</v>
      </c>
      <c r="L4" s="23">
        <v>11</v>
      </c>
      <c r="M4" s="23">
        <v>1</v>
      </c>
      <c r="N4" s="23" t="s">
        <v>22</v>
      </c>
      <c r="O4" s="24">
        <f>K4*0.7+L4/186*100*0.15+95*0.15</f>
        <v>78.448176774193541</v>
      </c>
      <c r="P4" s="23" t="s">
        <v>23</v>
      </c>
    </row>
    <row r="5" spans="1:16" ht="14.25">
      <c r="A5" s="1"/>
      <c r="B5" s="4">
        <v>2</v>
      </c>
      <c r="C5" s="4" t="s">
        <v>24</v>
      </c>
      <c r="D5" s="7" t="s">
        <v>25</v>
      </c>
      <c r="E5" s="4" t="s">
        <v>18</v>
      </c>
      <c r="F5" s="4">
        <v>4</v>
      </c>
      <c r="G5" s="6">
        <v>6.9444444444444003E-2</v>
      </c>
      <c r="H5" s="4" t="s">
        <v>19</v>
      </c>
      <c r="I5" s="4" t="s">
        <v>20</v>
      </c>
      <c r="J5" s="22" t="s">
        <v>21</v>
      </c>
      <c r="K5" s="23">
        <v>89.2</v>
      </c>
      <c r="L5" s="23">
        <v>29</v>
      </c>
      <c r="M5" s="23">
        <v>2</v>
      </c>
      <c r="N5" s="23" t="s">
        <v>26</v>
      </c>
      <c r="O5" s="24">
        <f>K5*0.7+L5/186*100*0.15+85*0.15</f>
        <v>77.528709677419357</v>
      </c>
      <c r="P5" s="23" t="s">
        <v>23</v>
      </c>
    </row>
    <row r="6" spans="1:16" ht="15.75" customHeight="1">
      <c r="A6" s="1"/>
      <c r="B6" s="4">
        <v>3</v>
      </c>
      <c r="C6" s="4" t="s">
        <v>27</v>
      </c>
      <c r="D6" s="7" t="s">
        <v>28</v>
      </c>
      <c r="E6" s="4" t="s">
        <v>18</v>
      </c>
      <c r="F6" s="4">
        <v>3.6259000000000001</v>
      </c>
      <c r="G6" s="6">
        <v>0.27777777777777801</v>
      </c>
      <c r="H6" s="4" t="s">
        <v>19</v>
      </c>
      <c r="I6" s="4" t="s">
        <v>20</v>
      </c>
      <c r="J6" s="22" t="s">
        <v>21</v>
      </c>
      <c r="K6" s="23">
        <v>85.876499999999993</v>
      </c>
      <c r="L6" s="23">
        <v>36</v>
      </c>
      <c r="M6" s="23">
        <v>1</v>
      </c>
      <c r="N6" s="23" t="s">
        <v>22</v>
      </c>
      <c r="O6" s="24">
        <f>K6*0.7+L6/186*100*0.15+95*0.15</f>
        <v>77.266775806451605</v>
      </c>
      <c r="P6" s="23" t="s">
        <v>23</v>
      </c>
    </row>
    <row r="7" spans="1:16" ht="14.25">
      <c r="A7" s="1"/>
      <c r="B7" s="4">
        <v>4</v>
      </c>
      <c r="C7" s="4" t="s">
        <v>29</v>
      </c>
      <c r="D7" s="5" t="s">
        <v>30</v>
      </c>
      <c r="E7" s="4" t="s">
        <v>18</v>
      </c>
      <c r="F7" s="4">
        <v>3.99</v>
      </c>
      <c r="G7" s="6">
        <v>8.3333333333332996E-2</v>
      </c>
      <c r="H7" s="4" t="s">
        <v>19</v>
      </c>
      <c r="I7" s="4" t="s">
        <v>20</v>
      </c>
      <c r="J7" s="22" t="s">
        <v>21</v>
      </c>
      <c r="K7" s="23">
        <v>89.71</v>
      </c>
      <c r="L7" s="23">
        <v>2</v>
      </c>
      <c r="M7" s="23">
        <v>1</v>
      </c>
      <c r="N7" s="23" t="s">
        <v>22</v>
      </c>
      <c r="O7" s="24">
        <f>K7*0.7+L7/186*100*0.15+95*0.15</f>
        <v>77.208290322580638</v>
      </c>
      <c r="P7" s="23" t="s">
        <v>23</v>
      </c>
    </row>
    <row r="8" spans="1:16" ht="14.25">
      <c r="A8" s="1"/>
      <c r="B8" s="4">
        <v>5</v>
      </c>
      <c r="C8" s="4" t="s">
        <v>31</v>
      </c>
      <c r="D8" s="5" t="s">
        <v>32</v>
      </c>
      <c r="E8" s="4" t="s">
        <v>18</v>
      </c>
      <c r="F8" s="4">
        <v>3.5785999999999998</v>
      </c>
      <c r="G8" s="6">
        <v>0.18831168831168801</v>
      </c>
      <c r="H8" s="4" t="s">
        <v>19</v>
      </c>
      <c r="I8" s="4" t="s">
        <v>20</v>
      </c>
      <c r="J8" s="22" t="s">
        <v>33</v>
      </c>
      <c r="K8" s="23">
        <v>87.308599999999998</v>
      </c>
      <c r="L8" s="23">
        <v>15</v>
      </c>
      <c r="M8" s="23">
        <v>1</v>
      </c>
      <c r="N8" s="23" t="s">
        <v>22</v>
      </c>
      <c r="O8" s="24">
        <f>K8*0.7+L8/186*100*0.15+95*0.15</f>
        <v>76.575697419354839</v>
      </c>
      <c r="P8" s="23" t="s">
        <v>23</v>
      </c>
    </row>
    <row r="9" spans="1:16" ht="14.25">
      <c r="A9" s="1"/>
      <c r="B9" s="4">
        <v>6</v>
      </c>
      <c r="C9" s="4" t="s">
        <v>34</v>
      </c>
      <c r="D9" s="5" t="s">
        <v>35</v>
      </c>
      <c r="E9" s="4" t="s">
        <v>18</v>
      </c>
      <c r="F9" s="4">
        <v>3.8037000000000001</v>
      </c>
      <c r="G9" s="6">
        <v>0.194444444444444</v>
      </c>
      <c r="H9" s="4" t="s">
        <v>19</v>
      </c>
      <c r="I9" s="4" t="s">
        <v>20</v>
      </c>
      <c r="J9" s="22" t="s">
        <v>21</v>
      </c>
      <c r="K9" s="23">
        <v>87.827100000000002</v>
      </c>
      <c r="L9" s="23">
        <v>0</v>
      </c>
      <c r="M9" s="23">
        <v>2</v>
      </c>
      <c r="N9" s="23" t="s">
        <v>22</v>
      </c>
      <c r="O9" s="24">
        <f>K9*0.7+L9/186*100*0.15+95*0.15</f>
        <v>75.728970000000004</v>
      </c>
      <c r="P9" s="23" t="s">
        <v>23</v>
      </c>
    </row>
    <row r="10" spans="1:16" ht="14.25">
      <c r="A10" s="1"/>
      <c r="B10" s="4">
        <v>7</v>
      </c>
      <c r="C10" s="4" t="s">
        <v>36</v>
      </c>
      <c r="D10" s="5" t="s">
        <v>37</v>
      </c>
      <c r="E10" s="4" t="s">
        <v>18</v>
      </c>
      <c r="F10" s="4">
        <v>3.637</v>
      </c>
      <c r="G10" s="6">
        <v>0.25</v>
      </c>
      <c r="H10" s="4" t="s">
        <v>19</v>
      </c>
      <c r="I10" s="4" t="s">
        <v>20</v>
      </c>
      <c r="J10" s="22" t="s">
        <v>38</v>
      </c>
      <c r="K10" s="23">
        <v>85.969099999999997</v>
      </c>
      <c r="L10" s="23">
        <v>19</v>
      </c>
      <c r="M10" s="23">
        <v>2</v>
      </c>
      <c r="N10" s="23" t="s">
        <v>26</v>
      </c>
      <c r="O10" s="24">
        <f>K10*0.7+L10/186*100*0.15+85*0.15</f>
        <v>74.460628064516129</v>
      </c>
      <c r="P10" s="23" t="s">
        <v>23</v>
      </c>
    </row>
    <row r="11" spans="1:16" ht="14.25">
      <c r="A11" s="1"/>
      <c r="B11" s="4">
        <v>8</v>
      </c>
      <c r="C11" s="4" t="s">
        <v>39</v>
      </c>
      <c r="D11" s="5" t="s">
        <v>40</v>
      </c>
      <c r="E11" s="4" t="s">
        <v>18</v>
      </c>
      <c r="F11" s="4">
        <v>3.2808000000000002</v>
      </c>
      <c r="G11" s="6">
        <v>0.46527777777777801</v>
      </c>
      <c r="H11" s="4" t="s">
        <v>19</v>
      </c>
      <c r="I11" s="4" t="s">
        <v>20</v>
      </c>
      <c r="J11" s="22" t="s">
        <v>41</v>
      </c>
      <c r="K11" s="23">
        <v>82.629599999999996</v>
      </c>
      <c r="L11" s="23">
        <v>20</v>
      </c>
      <c r="M11" s="23">
        <v>1</v>
      </c>
      <c r="N11" s="23" t="s">
        <v>22</v>
      </c>
      <c r="O11" s="24">
        <f>K11*0.7+L11/186*100*0.15+95*0.15</f>
        <v>73.703623225806439</v>
      </c>
      <c r="P11" s="23" t="s">
        <v>23</v>
      </c>
    </row>
    <row r="12" spans="1:16" ht="14.25">
      <c r="A12" s="1"/>
      <c r="B12" s="4">
        <v>9</v>
      </c>
      <c r="C12" s="4" t="s">
        <v>42</v>
      </c>
      <c r="D12" s="7" t="s">
        <v>43</v>
      </c>
      <c r="E12" s="4" t="s">
        <v>18</v>
      </c>
      <c r="F12" s="4">
        <v>3.6333000000000002</v>
      </c>
      <c r="G12" s="6">
        <v>0.25694444444444398</v>
      </c>
      <c r="H12" s="4" t="s">
        <v>19</v>
      </c>
      <c r="I12" s="4" t="s">
        <v>20</v>
      </c>
      <c r="J12" s="22" t="s">
        <v>21</v>
      </c>
      <c r="K12" s="23">
        <v>85.672799999999995</v>
      </c>
      <c r="L12" s="23">
        <v>5</v>
      </c>
      <c r="M12" s="23">
        <v>3</v>
      </c>
      <c r="N12" s="23" t="s">
        <v>44</v>
      </c>
      <c r="O12" s="24">
        <f>K12*0.7+L12/186*100*0.15+75*0.15</f>
        <v>71.624185806451607</v>
      </c>
      <c r="P12" s="23" t="s">
        <v>23</v>
      </c>
    </row>
    <row r="13" spans="1:16" ht="14.25">
      <c r="A13" s="1"/>
      <c r="B13" s="8">
        <v>10</v>
      </c>
      <c r="C13" s="8" t="s">
        <v>45</v>
      </c>
      <c r="D13" s="9" t="s">
        <v>46</v>
      </c>
      <c r="E13" s="8" t="s">
        <v>18</v>
      </c>
      <c r="F13" s="8">
        <v>3.35</v>
      </c>
      <c r="G13" s="10">
        <v>0.41666666666666702</v>
      </c>
      <c r="H13" s="8" t="s">
        <v>47</v>
      </c>
      <c r="I13" s="8" t="s">
        <v>20</v>
      </c>
      <c r="J13" s="25" t="s">
        <v>21</v>
      </c>
      <c r="K13" s="26">
        <v>82.44</v>
      </c>
      <c r="L13" s="26">
        <v>10</v>
      </c>
      <c r="M13" s="26">
        <v>3</v>
      </c>
      <c r="N13" s="26" t="s">
        <v>26</v>
      </c>
      <c r="O13" s="27">
        <f>K13*0.7+L13/186*100*0.15+85*0.15</f>
        <v>71.264451612903216</v>
      </c>
      <c r="P13" s="26" t="s">
        <v>48</v>
      </c>
    </row>
    <row r="14" spans="1:16" ht="14.25">
      <c r="A14" s="1"/>
      <c r="B14" s="11">
        <v>11</v>
      </c>
      <c r="C14" s="11" t="s">
        <v>49</v>
      </c>
      <c r="D14" s="12" t="s">
        <v>50</v>
      </c>
      <c r="E14" s="11" t="s">
        <v>18</v>
      </c>
      <c r="F14" s="11">
        <v>3.24</v>
      </c>
      <c r="G14" s="13">
        <v>0.49305555555555602</v>
      </c>
      <c r="H14" s="11" t="s">
        <v>19</v>
      </c>
      <c r="I14" s="11" t="s">
        <v>20</v>
      </c>
      <c r="J14" s="28" t="s">
        <v>21</v>
      </c>
      <c r="K14" s="29">
        <v>82.17</v>
      </c>
      <c r="L14" s="29">
        <v>9</v>
      </c>
      <c r="M14" s="29">
        <v>2</v>
      </c>
      <c r="N14" s="29" t="s">
        <v>26</v>
      </c>
      <c r="O14" s="30">
        <f>K14*0.7+L14/186*100*0.15+85*0.15</f>
        <v>70.994806451612902</v>
      </c>
      <c r="P14" s="29" t="s">
        <v>23</v>
      </c>
    </row>
    <row r="15" spans="1:16" ht="14.25">
      <c r="A15" s="1"/>
      <c r="B15" s="14">
        <v>1</v>
      </c>
      <c r="C15" s="14" t="s">
        <v>51</v>
      </c>
      <c r="D15" s="15" t="s">
        <v>52</v>
      </c>
      <c r="E15" s="14" t="s">
        <v>53</v>
      </c>
      <c r="F15" s="14">
        <v>3.5741000000000001</v>
      </c>
      <c r="G15" s="16">
        <v>0.36363636399999999</v>
      </c>
      <c r="H15" s="14" t="s">
        <v>19</v>
      </c>
      <c r="I15" s="14" t="s">
        <v>20</v>
      </c>
      <c r="J15" s="31" t="s">
        <v>54</v>
      </c>
      <c r="K15" s="32">
        <v>85.15</v>
      </c>
      <c r="L15" s="32">
        <v>95</v>
      </c>
      <c r="M15" s="32">
        <v>1</v>
      </c>
      <c r="N15" s="32" t="s">
        <v>22</v>
      </c>
      <c r="O15" s="33">
        <f>K15*0.7+L15/95*100*0.15+95*0.15</f>
        <v>88.85499999999999</v>
      </c>
      <c r="P15" s="23" t="s">
        <v>23</v>
      </c>
    </row>
    <row r="16" spans="1:16" ht="14.25">
      <c r="A16" s="1"/>
      <c r="B16" s="8">
        <v>2</v>
      </c>
      <c r="C16" s="8" t="s">
        <v>55</v>
      </c>
      <c r="D16" s="9" t="s">
        <v>56</v>
      </c>
      <c r="E16" s="8" t="s">
        <v>53</v>
      </c>
      <c r="F16" s="8">
        <v>3.4241000000000001</v>
      </c>
      <c r="G16" s="10">
        <v>0.4546</v>
      </c>
      <c r="H16" s="38" t="s">
        <v>61</v>
      </c>
      <c r="I16" s="8" t="s">
        <v>20</v>
      </c>
      <c r="J16" s="25" t="s">
        <v>54</v>
      </c>
      <c r="K16" s="26">
        <v>84.12</v>
      </c>
      <c r="L16" s="26">
        <v>28</v>
      </c>
      <c r="M16" s="26">
        <v>2</v>
      </c>
      <c r="N16" s="26" t="s">
        <v>26</v>
      </c>
      <c r="O16" s="27">
        <f>K16*0.7+L16/95*100*0.15+85*0.15</f>
        <v>76.055052631578945</v>
      </c>
      <c r="P16" s="26" t="s">
        <v>48</v>
      </c>
    </row>
    <row r="17" spans="1:16" ht="14.25">
      <c r="A17" s="1"/>
      <c r="B17" s="4">
        <v>3</v>
      </c>
      <c r="C17" s="36" t="s">
        <v>57</v>
      </c>
      <c r="D17" s="5" t="s">
        <v>58</v>
      </c>
      <c r="E17" s="17" t="s">
        <v>53</v>
      </c>
      <c r="F17" s="14">
        <v>3.9</v>
      </c>
      <c r="G17" s="6">
        <v>0.18190000000000001</v>
      </c>
      <c r="H17" s="4" t="s">
        <v>19</v>
      </c>
      <c r="I17" s="4" t="s">
        <v>20</v>
      </c>
      <c r="J17" s="37" t="s">
        <v>59</v>
      </c>
      <c r="K17" s="23">
        <v>88.52</v>
      </c>
      <c r="L17" s="23">
        <v>10</v>
      </c>
      <c r="M17" s="23">
        <v>3</v>
      </c>
      <c r="N17" s="23" t="s">
        <v>60</v>
      </c>
      <c r="O17" s="24">
        <f>K17*0.7+L17/95*100*0.15+75*0.15</f>
        <v>74.792947368421039</v>
      </c>
      <c r="P17" s="23" t="s">
        <v>23</v>
      </c>
    </row>
    <row r="18" spans="1:16" ht="12">
      <c r="O18" s="18"/>
    </row>
    <row r="19" spans="1:16" ht="12">
      <c r="O19" s="18"/>
    </row>
    <row r="20" spans="1:16" ht="12">
      <c r="O20" s="18"/>
    </row>
    <row r="21" spans="1:16" ht="12">
      <c r="O21" s="18"/>
    </row>
    <row r="22" spans="1:16" ht="12">
      <c r="O22" s="18"/>
    </row>
    <row r="23" spans="1:16" ht="12">
      <c r="O23" s="18"/>
    </row>
    <row r="24" spans="1:16" ht="12">
      <c r="O24" s="18"/>
    </row>
    <row r="25" spans="1:16" ht="12">
      <c r="O25" s="18"/>
    </row>
    <row r="26" spans="1:16" ht="12">
      <c r="O26" s="18"/>
    </row>
    <row r="27" spans="1:16" ht="12">
      <c r="O27" s="18"/>
    </row>
    <row r="28" spans="1:16" ht="12">
      <c r="O28" s="18"/>
    </row>
    <row r="29" spans="1:16" ht="12">
      <c r="O29" s="18"/>
    </row>
    <row r="30" spans="1:16" ht="12">
      <c r="O30" s="18"/>
    </row>
    <row r="31" spans="1:16" ht="12">
      <c r="O31" s="18"/>
    </row>
    <row r="32" spans="1:16" ht="12">
      <c r="O32" s="18"/>
    </row>
    <row r="33" spans="15:15" ht="12">
      <c r="O33" s="18"/>
    </row>
    <row r="34" spans="15:15" ht="12">
      <c r="O34" s="18"/>
    </row>
    <row r="35" spans="15:15" ht="12">
      <c r="O35" s="18"/>
    </row>
    <row r="36" spans="15:15" ht="12">
      <c r="O36" s="18"/>
    </row>
    <row r="37" spans="15:15" ht="12">
      <c r="O37" s="18"/>
    </row>
    <row r="38" spans="15:15" ht="12">
      <c r="O38" s="18"/>
    </row>
    <row r="39" spans="15:15" ht="12">
      <c r="O39" s="18"/>
    </row>
    <row r="40" spans="15:15" ht="12">
      <c r="O40" s="18"/>
    </row>
    <row r="41" spans="15:15" ht="12">
      <c r="O41" s="18"/>
    </row>
    <row r="42" spans="15:15" ht="12">
      <c r="O42" s="18"/>
    </row>
    <row r="43" spans="15:15" ht="12">
      <c r="O43" s="18"/>
    </row>
    <row r="44" spans="15:15" ht="12">
      <c r="O44" s="18"/>
    </row>
    <row r="45" spans="15:15" ht="12">
      <c r="O45" s="18"/>
    </row>
    <row r="46" spans="15:15" ht="12">
      <c r="O46" s="18"/>
    </row>
    <row r="47" spans="15:15" ht="12">
      <c r="O47" s="18"/>
    </row>
    <row r="48" spans="15:15" ht="12">
      <c r="O48" s="18"/>
    </row>
    <row r="49" spans="15:15" ht="12">
      <c r="O49" s="18"/>
    </row>
    <row r="50" spans="15:15" ht="12">
      <c r="O50" s="18"/>
    </row>
    <row r="51" spans="15:15" ht="12">
      <c r="O51" s="18"/>
    </row>
    <row r="52" spans="15:15" ht="12">
      <c r="O52" s="18"/>
    </row>
    <row r="53" spans="15:15" ht="12">
      <c r="O53" s="18"/>
    </row>
    <row r="54" spans="15:15" ht="12">
      <c r="O54" s="18"/>
    </row>
    <row r="55" spans="15:15" ht="12">
      <c r="O55" s="18"/>
    </row>
    <row r="56" spans="15:15" ht="12">
      <c r="O56" s="18"/>
    </row>
    <row r="57" spans="15:15" ht="12">
      <c r="O57" s="18"/>
    </row>
    <row r="58" spans="15:15" ht="12">
      <c r="O58" s="18"/>
    </row>
    <row r="59" spans="15:15" ht="12">
      <c r="O59" s="18"/>
    </row>
    <row r="60" spans="15:15" ht="12">
      <c r="O60" s="18"/>
    </row>
    <row r="61" spans="15:15" ht="12">
      <c r="O61" s="18"/>
    </row>
    <row r="62" spans="15:15" ht="12">
      <c r="O62" s="18"/>
    </row>
    <row r="63" spans="15:15" ht="12">
      <c r="O63" s="18"/>
    </row>
    <row r="64" spans="15:15" ht="12">
      <c r="O64" s="18"/>
    </row>
    <row r="65" spans="15:15" ht="12">
      <c r="O65" s="18"/>
    </row>
    <row r="66" spans="15:15" ht="12">
      <c r="O66" s="18"/>
    </row>
    <row r="67" spans="15:15" ht="12">
      <c r="O67" s="18"/>
    </row>
    <row r="68" spans="15:15" ht="12">
      <c r="O68" s="18"/>
    </row>
    <row r="69" spans="15:15" ht="12">
      <c r="O69" s="18"/>
    </row>
    <row r="70" spans="15:15" ht="12">
      <c r="O70" s="18"/>
    </row>
    <row r="71" spans="15:15" ht="12">
      <c r="O71" s="18"/>
    </row>
    <row r="72" spans="15:15" ht="12">
      <c r="O72" s="18"/>
    </row>
    <row r="73" spans="15:15" ht="12">
      <c r="O73" s="18"/>
    </row>
    <row r="74" spans="15:15" ht="12">
      <c r="O74" s="18"/>
    </row>
    <row r="75" spans="15:15" ht="12">
      <c r="O75" s="18"/>
    </row>
    <row r="76" spans="15:15" ht="12">
      <c r="O76" s="18"/>
    </row>
    <row r="77" spans="15:15" ht="12">
      <c r="O77" s="18"/>
    </row>
    <row r="78" spans="15:15" ht="12">
      <c r="O78" s="18"/>
    </row>
    <row r="79" spans="15:15" ht="12">
      <c r="O79" s="18"/>
    </row>
    <row r="80" spans="15:15" ht="12">
      <c r="O80" s="18"/>
    </row>
    <row r="81" spans="15:15" ht="12">
      <c r="O81" s="18"/>
    </row>
    <row r="82" spans="15:15" ht="12">
      <c r="O82" s="18"/>
    </row>
    <row r="83" spans="15:15" ht="12">
      <c r="O83" s="18"/>
    </row>
    <row r="84" spans="15:15" ht="12">
      <c r="O84" s="18"/>
    </row>
    <row r="85" spans="15:15" ht="12">
      <c r="O85" s="18"/>
    </row>
    <row r="86" spans="15:15" ht="12">
      <c r="O86" s="18"/>
    </row>
    <row r="87" spans="15:15" ht="12">
      <c r="O87" s="18"/>
    </row>
    <row r="88" spans="15:15" ht="12">
      <c r="O88" s="18"/>
    </row>
    <row r="89" spans="15:15" ht="12">
      <c r="O89" s="18"/>
    </row>
    <row r="90" spans="15:15" ht="12">
      <c r="O90" s="18"/>
    </row>
    <row r="91" spans="15:15" ht="12">
      <c r="O91" s="18"/>
    </row>
    <row r="92" spans="15:15" ht="12">
      <c r="O92" s="18"/>
    </row>
    <row r="93" spans="15:15" ht="12">
      <c r="O93" s="18"/>
    </row>
    <row r="94" spans="15:15" ht="12">
      <c r="O94" s="18"/>
    </row>
    <row r="95" spans="15:15" ht="12">
      <c r="O95" s="18"/>
    </row>
    <row r="96" spans="15:15" ht="12">
      <c r="O96" s="18"/>
    </row>
    <row r="97" spans="15:15" ht="12">
      <c r="O97" s="18"/>
    </row>
    <row r="98" spans="15:15" ht="12">
      <c r="O98" s="18"/>
    </row>
    <row r="99" spans="15:15" ht="12">
      <c r="O99" s="18"/>
    </row>
    <row r="100" spans="15:15" ht="12">
      <c r="O100" s="18"/>
    </row>
    <row r="101" spans="15:15" ht="12">
      <c r="O101" s="18"/>
    </row>
    <row r="102" spans="15:15" ht="12">
      <c r="O102" s="18"/>
    </row>
    <row r="103" spans="15:15" ht="12">
      <c r="O103" s="18"/>
    </row>
    <row r="104" spans="15:15" ht="12">
      <c r="O104" s="18"/>
    </row>
    <row r="105" spans="15:15" ht="12">
      <c r="O105" s="18"/>
    </row>
    <row r="106" spans="15:15" ht="12">
      <c r="O106" s="18"/>
    </row>
    <row r="107" spans="15:15" ht="12">
      <c r="O107" s="18"/>
    </row>
    <row r="108" spans="15:15" ht="12">
      <c r="O108" s="18"/>
    </row>
    <row r="109" spans="15:15" ht="12">
      <c r="O109" s="18"/>
    </row>
    <row r="110" spans="15:15" ht="12">
      <c r="O110" s="18"/>
    </row>
    <row r="111" spans="15:15" ht="12">
      <c r="O111" s="18"/>
    </row>
    <row r="112" spans="15:15" ht="12">
      <c r="O112" s="18"/>
    </row>
    <row r="113" spans="15:15" ht="12">
      <c r="O113" s="18"/>
    </row>
    <row r="114" spans="15:15" ht="12">
      <c r="O114" s="18"/>
    </row>
    <row r="115" spans="15:15" ht="12">
      <c r="O115" s="18"/>
    </row>
    <row r="116" spans="15:15" ht="12">
      <c r="O116" s="18"/>
    </row>
    <row r="117" spans="15:15" ht="12">
      <c r="O117" s="18"/>
    </row>
    <row r="118" spans="15:15" ht="12">
      <c r="O118" s="18"/>
    </row>
    <row r="119" spans="15:15" ht="12">
      <c r="O119" s="18"/>
    </row>
    <row r="120" spans="15:15" ht="12">
      <c r="O120" s="18"/>
    </row>
    <row r="121" spans="15:15" ht="12">
      <c r="O121" s="18"/>
    </row>
    <row r="122" spans="15:15" ht="12">
      <c r="O122" s="18"/>
    </row>
    <row r="123" spans="15:15" ht="12">
      <c r="O123" s="18"/>
    </row>
    <row r="124" spans="15:15" ht="12">
      <c r="O124" s="18"/>
    </row>
    <row r="125" spans="15:15" ht="12">
      <c r="O125" s="18"/>
    </row>
    <row r="126" spans="15:15" ht="12">
      <c r="O126" s="18"/>
    </row>
    <row r="127" spans="15:15" ht="12">
      <c r="O127" s="18"/>
    </row>
    <row r="128" spans="15:15" ht="12">
      <c r="O128" s="18"/>
    </row>
    <row r="129" spans="15:15" ht="12">
      <c r="O129" s="18"/>
    </row>
    <row r="130" spans="15:15" ht="12">
      <c r="O130" s="18"/>
    </row>
    <row r="131" spans="15:15" ht="12">
      <c r="O131" s="18"/>
    </row>
    <row r="132" spans="15:15" ht="12">
      <c r="O132" s="18"/>
    </row>
    <row r="133" spans="15:15" ht="12">
      <c r="O133" s="18"/>
    </row>
    <row r="134" spans="15:15" ht="12">
      <c r="O134" s="18"/>
    </row>
    <row r="135" spans="15:15" ht="12">
      <c r="O135" s="18"/>
    </row>
    <row r="136" spans="15:15" ht="12">
      <c r="O136" s="18"/>
    </row>
    <row r="137" spans="15:15" ht="12">
      <c r="O137" s="18"/>
    </row>
    <row r="138" spans="15:15" ht="12">
      <c r="O138" s="18"/>
    </row>
    <row r="139" spans="15:15" ht="12">
      <c r="O139" s="18"/>
    </row>
    <row r="140" spans="15:15" ht="12">
      <c r="O140" s="18"/>
    </row>
    <row r="141" spans="15:15" ht="12">
      <c r="O141" s="18"/>
    </row>
    <row r="142" spans="15:15" ht="12">
      <c r="O142" s="18"/>
    </row>
    <row r="143" spans="15:15" ht="12">
      <c r="O143" s="18"/>
    </row>
    <row r="144" spans="15:15" ht="12">
      <c r="O144" s="18"/>
    </row>
    <row r="145" spans="15:15" ht="12">
      <c r="O145" s="18"/>
    </row>
    <row r="146" spans="15:15" ht="12">
      <c r="O146" s="18"/>
    </row>
    <row r="147" spans="15:15" ht="12">
      <c r="O147" s="18"/>
    </row>
    <row r="148" spans="15:15" ht="12">
      <c r="O148" s="18"/>
    </row>
    <row r="149" spans="15:15" ht="12">
      <c r="O149" s="18"/>
    </row>
    <row r="150" spans="15:15" ht="12">
      <c r="O150" s="18"/>
    </row>
    <row r="151" spans="15:15" ht="12">
      <c r="O151" s="18"/>
    </row>
    <row r="152" spans="15:15" ht="12">
      <c r="O152" s="18"/>
    </row>
    <row r="153" spans="15:15" ht="12">
      <c r="O153" s="18"/>
    </row>
    <row r="154" spans="15:15" ht="12">
      <c r="O154" s="18"/>
    </row>
    <row r="155" spans="15:15" ht="12">
      <c r="O155" s="18"/>
    </row>
    <row r="156" spans="15:15" ht="12">
      <c r="O156" s="18"/>
    </row>
    <row r="157" spans="15:15" ht="12">
      <c r="O157" s="18"/>
    </row>
    <row r="158" spans="15:15" ht="12">
      <c r="O158" s="18"/>
    </row>
    <row r="159" spans="15:15" ht="12">
      <c r="O159" s="18"/>
    </row>
    <row r="160" spans="15:15" ht="12">
      <c r="O160" s="18"/>
    </row>
    <row r="161" spans="15:15" ht="12">
      <c r="O161" s="18"/>
    </row>
    <row r="162" spans="15:15" ht="12">
      <c r="O162" s="18"/>
    </row>
    <row r="163" spans="15:15" ht="12">
      <c r="O163" s="18"/>
    </row>
    <row r="164" spans="15:15" ht="12">
      <c r="O164" s="18"/>
    </row>
    <row r="165" spans="15:15" ht="12">
      <c r="O165" s="18"/>
    </row>
    <row r="166" spans="15:15" ht="12">
      <c r="O166" s="18"/>
    </row>
    <row r="167" spans="15:15" ht="12">
      <c r="O167" s="18"/>
    </row>
    <row r="168" spans="15:15" ht="12">
      <c r="O168" s="18"/>
    </row>
    <row r="169" spans="15:15" ht="12">
      <c r="O169" s="18"/>
    </row>
    <row r="170" spans="15:15" ht="12">
      <c r="O170" s="18"/>
    </row>
    <row r="171" spans="15:15" ht="12">
      <c r="O171" s="18"/>
    </row>
    <row r="172" spans="15:15" ht="12">
      <c r="O172" s="18"/>
    </row>
    <row r="173" spans="15:15" ht="12">
      <c r="O173" s="18"/>
    </row>
    <row r="174" spans="15:15" ht="12">
      <c r="O174" s="18"/>
    </row>
    <row r="175" spans="15:15" ht="12">
      <c r="O175" s="18"/>
    </row>
    <row r="176" spans="15:15" ht="12">
      <c r="O176" s="18"/>
    </row>
    <row r="177" spans="15:15" ht="12">
      <c r="O177" s="18"/>
    </row>
    <row r="178" spans="15:15" ht="12">
      <c r="O178" s="18"/>
    </row>
    <row r="179" spans="15:15" ht="12">
      <c r="O179" s="18"/>
    </row>
    <row r="180" spans="15:15" ht="12">
      <c r="O180" s="18"/>
    </row>
    <row r="181" spans="15:15" ht="12">
      <c r="O181" s="18"/>
    </row>
    <row r="182" spans="15:15" ht="12">
      <c r="O182" s="18"/>
    </row>
    <row r="183" spans="15:15" ht="12">
      <c r="O183" s="18"/>
    </row>
    <row r="184" spans="15:15" ht="12">
      <c r="O184" s="18"/>
    </row>
    <row r="185" spans="15:15" ht="12">
      <c r="O185" s="18"/>
    </row>
    <row r="186" spans="15:15" ht="12">
      <c r="O186" s="18"/>
    </row>
    <row r="187" spans="15:15" ht="12">
      <c r="O187" s="18"/>
    </row>
    <row r="188" spans="15:15" ht="12">
      <c r="O188" s="18"/>
    </row>
    <row r="189" spans="15:15" ht="12">
      <c r="O189" s="18"/>
    </row>
    <row r="190" spans="15:15" ht="12">
      <c r="O190" s="18"/>
    </row>
    <row r="191" spans="15:15" ht="12">
      <c r="O191" s="18"/>
    </row>
    <row r="192" spans="15:15" ht="12">
      <c r="O192" s="18"/>
    </row>
    <row r="193" spans="15:15" ht="12">
      <c r="O193" s="18"/>
    </row>
    <row r="194" spans="15:15" ht="12">
      <c r="O194" s="18"/>
    </row>
    <row r="195" spans="15:15" ht="12">
      <c r="O195" s="18"/>
    </row>
    <row r="196" spans="15:15" ht="12">
      <c r="O196" s="18"/>
    </row>
    <row r="197" spans="15:15" ht="12">
      <c r="O197" s="18"/>
    </row>
    <row r="198" spans="15:15" ht="12">
      <c r="O198" s="18"/>
    </row>
    <row r="199" spans="15:15" ht="12">
      <c r="O199" s="18"/>
    </row>
    <row r="200" spans="15:15" ht="12">
      <c r="O200" s="18"/>
    </row>
  </sheetData>
  <mergeCells count="1">
    <mergeCell ref="B1:P1"/>
  </mergeCells>
  <phoneticPr fontId="8" type="noConversion"/>
  <dataValidations count="1">
    <dataValidation type="list" allowBlank="1" showInputMessage="1" showErrorMessage="1" sqref="N16" xr:uid="{5FFDDB55-FC3B-4F3A-8470-926A20951D2F}">
      <formula1>"A档,B档,C档"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Junzhe Gao</cp:lastModifiedBy>
  <dcterms:created xsi:type="dcterms:W3CDTF">2024-11-19T16:25:00Z</dcterms:created>
  <dcterms:modified xsi:type="dcterms:W3CDTF">2024-11-20T06:57:30Z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A8E85BD0158041F0A2DB5691FC9B0CE2_13</vt:lpwstr>
  </property>
  <property fmtid="{D5CDD505-2E9C-101B-9397-08002B2CF9AE}" pid="3" name="KSOProductBuildVer">
    <vt:lpwstr>2052-12.1.0.17827</vt:lpwstr>
  </property>
</Properties>
</file>