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<sst xmlns="http://schemas.openxmlformats.org/spreadsheetml/2006/main" count="197" uniqueCount="119">
  <si>
    <t>序号</t>
  </si>
  <si>
    <t>学号</t>
  </si>
  <si>
    <t>姓名</t>
  </si>
  <si>
    <t>申请奖项</t>
  </si>
  <si>
    <t>规格化成绩</t>
  </si>
  <si>
    <t>素质分</t>
  </si>
  <si>
    <t>科研分</t>
  </si>
  <si>
    <t>总分</t>
  </si>
  <si>
    <t>奖学金等级</t>
  </si>
  <si>
    <t>备注</t>
  </si>
  <si>
    <t>SCI论文（标题、第几作者、收录时间）</t>
  </si>
  <si>
    <t>EI论文(标题、第几作者)</t>
  </si>
  <si>
    <t>国内国际际学术会议（被收录级别）</t>
  </si>
  <si>
    <t>国家或国际竞赛获奖</t>
  </si>
  <si>
    <t>省级竞赛获奖</t>
  </si>
  <si>
    <t>获得发明专利（专利号与授权日）</t>
  </si>
  <si>
    <t>申请并公示的发明专利（申请公布号与申请公布日）</t>
  </si>
  <si>
    <t>学生干部</t>
  </si>
  <si>
    <t>228058</t>
  </si>
  <si>
    <t>曾昊晗</t>
  </si>
  <si>
    <t>学业奖</t>
  </si>
  <si>
    <t>一等</t>
  </si>
  <si>
    <r>
      <rPr>
        <sz val="11"/>
        <rFont val="宋体"/>
        <charset val="134"/>
      </rPr>
      <t>1.江苏省研究生实践创新计划项目</t>
    </r>
    <r>
      <rPr>
        <sz val="11"/>
        <color indexed="50"/>
        <rFont val="宋体"/>
        <charset val="134"/>
      </rPr>
      <t>+5</t>
    </r>
    <r>
      <rPr>
        <sz val="11"/>
        <rFont val="宋体"/>
        <charset val="134"/>
      </rPr>
      <t xml:space="preserve">
2.东南大学博士研究生创新能力提升计划
</t>
    </r>
    <r>
      <rPr>
        <sz val="11"/>
        <color indexed="50"/>
        <rFont val="宋体"/>
        <charset val="134"/>
      </rPr>
      <t>+5</t>
    </r>
  </si>
  <si>
    <r>
      <rPr>
        <sz val="11"/>
        <rFont val="宋体"/>
        <charset val="134"/>
      </rPr>
      <t xml:space="preserve">1、Amplitude‐Phase Dual‐Channel Encrypted Acoustic Meta‐Holograms
   Advanced Functional Materials
   2024-07-17
   一区一作
   </t>
    </r>
    <r>
      <rPr>
        <sz val="11"/>
        <color indexed="50"/>
        <rFont val="宋体"/>
        <charset val="134"/>
      </rPr>
      <t>50*0.8=40</t>
    </r>
    <r>
      <rPr>
        <sz val="11"/>
        <rFont val="宋体"/>
        <charset val="134"/>
      </rPr>
      <t xml:space="preserve">
2、Crashworthiness analysis and optimization of a novel “cake-cutting” 
multi-cell tube 
   Thin-walled structures
   2023-09-06
   一区唯一学生一作
  </t>
    </r>
    <r>
      <rPr>
        <sz val="11"/>
        <color indexed="10"/>
        <rFont val="宋体"/>
        <charset val="134"/>
      </rPr>
      <t xml:space="preserve"> </t>
    </r>
    <r>
      <rPr>
        <sz val="11"/>
        <color theme="9"/>
        <rFont val="宋体"/>
        <charset val="134"/>
      </rPr>
      <t>50</t>
    </r>
    <r>
      <rPr>
        <sz val="11"/>
        <color indexed="10"/>
        <rFont val="宋体"/>
        <charset val="134"/>
      </rPr>
      <t xml:space="preserve">
</t>
    </r>
    <r>
      <rPr>
        <sz val="11"/>
        <rFont val="宋体"/>
        <charset val="134"/>
      </rPr>
      <t xml:space="preserve">3、Nonlocal acoustic-mechanical metasurface for simultaneous and enhanced  sound absorption and vibration reduction
   Materials &amp; Design
   2024-06-25
   二区唯一学生一作
   </t>
    </r>
    <r>
      <rPr>
        <sz val="11"/>
        <color theme="9"/>
        <rFont val="宋体"/>
        <charset val="134"/>
      </rPr>
      <t>40*0.8=32</t>
    </r>
    <r>
      <rPr>
        <sz val="11"/>
        <color rgb="FFFF0000"/>
        <rFont val="宋体"/>
        <charset val="134"/>
      </rPr>
      <t>（非唯一学生）</t>
    </r>
    <r>
      <rPr>
        <sz val="11"/>
        <color theme="9"/>
        <rFont val="宋体"/>
        <charset val="134"/>
      </rPr>
      <t xml:space="preserve">  </t>
    </r>
    <r>
      <rPr>
        <sz val="11"/>
        <rFont val="宋体"/>
        <charset val="134"/>
      </rPr>
      <t xml:space="preserve">
4、Energy absorption characteristics of carbon fiber reinforced  plastic/aluminum hybrid materials double arrow-head auxetic structure
   Journal of Sandwich Structures &amp; Materials
   2024-1-11
   三区二作 
  </t>
    </r>
    <r>
      <rPr>
        <sz val="11"/>
        <color theme="9"/>
        <rFont val="宋体"/>
        <charset val="134"/>
      </rPr>
      <t xml:space="preserve"> 20*0.4=8</t>
    </r>
    <r>
      <rPr>
        <sz val="11"/>
        <rFont val="宋体"/>
        <charset val="134"/>
      </rPr>
      <t xml:space="preserve">
5、Fatigue life prediction and structural optimization design of the bionic petal non-pneumatic tire with spokes
  Proceedings of the Institution of Mechanical Engineers Part D Journal of Automobile Engineering 
   2023-9-11
   四区二作
  </t>
    </r>
    <r>
      <rPr>
        <sz val="11"/>
        <color theme="9"/>
        <rFont val="宋体"/>
        <charset val="134"/>
      </rPr>
      <t xml:space="preserve"> 20*0.4=8</t>
    </r>
  </si>
  <si>
    <t>王凡勋</t>
  </si>
  <si>
    <r>
      <rPr>
        <sz val="11"/>
        <rFont val="宋体"/>
        <charset val="134"/>
      </rPr>
      <t>1.国家级项目1项</t>
    </r>
    <r>
      <rPr>
        <sz val="11"/>
        <color indexed="50"/>
        <rFont val="宋体"/>
        <charset val="134"/>
      </rPr>
      <t>+10</t>
    </r>
    <r>
      <rPr>
        <sz val="11"/>
        <rFont val="宋体"/>
        <charset val="134"/>
      </rPr>
      <t xml:space="preserve">
2.东南大学博士研究生创新能力提升计划</t>
    </r>
    <r>
      <rPr>
        <sz val="11"/>
        <color indexed="50"/>
        <rFont val="宋体"/>
        <charset val="134"/>
      </rPr>
      <t>+5</t>
    </r>
  </si>
  <si>
    <r>
      <rPr>
        <sz val="11"/>
        <rFont val="宋体"/>
        <charset val="134"/>
      </rPr>
      <t>1.Lane-Change Trajectory Planning and Control Based on Stability Region for Distributed Drive Electric Vehicle-IEEE Transactions on Vehicular Technology-accepted-2023.10-学生一作二区+</t>
    </r>
    <r>
      <rPr>
        <sz val="11"/>
        <color indexed="50"/>
        <rFont val="宋体"/>
        <charset val="134"/>
      </rPr>
      <t>40*4/5=32</t>
    </r>
    <r>
      <rPr>
        <sz val="11"/>
        <rFont val="宋体"/>
        <charset val="134"/>
      </rPr>
      <t xml:space="preserve">
2.Stability Analysis and Control Validation of DDEV in Handling Limit via SOSP: A Strategy Based on Stability Region-IEEE Transactions on Automation Science and Engineering-2023.11-学生二作二区+</t>
    </r>
    <r>
      <rPr>
        <sz val="11"/>
        <color indexed="50"/>
        <rFont val="宋体"/>
        <charset val="134"/>
      </rPr>
      <t>40*2/5=16</t>
    </r>
    <r>
      <rPr>
        <sz val="11"/>
        <rFont val="宋体"/>
        <charset val="134"/>
      </rPr>
      <t xml:space="preserve">
3.APTEN-Planner: Autonomous Parking of Semi-Trailer Train in Extremely Narrow Environments-IEEE Transactions on Intelligent Transportation Systems-2023.12-学生三作一区+</t>
    </r>
    <r>
      <rPr>
        <sz val="11"/>
        <color indexed="50"/>
        <rFont val="宋体"/>
        <charset val="134"/>
      </rPr>
      <t>50*1/5=10</t>
    </r>
    <r>
      <rPr>
        <sz val="11"/>
        <rFont val="宋体"/>
        <charset val="134"/>
      </rPr>
      <t xml:space="preserve">
4.A Novel Semantic Information Perception Architecture for Extreme Targets Detection in Complex Traffic Scenarios-IEEE Transactions on Intelligent Vehicles-2024.08-学生三作一区+</t>
    </r>
    <r>
      <rPr>
        <sz val="11"/>
        <color indexed="50"/>
        <rFont val="宋体"/>
        <charset val="134"/>
      </rPr>
      <t>50*1/5=10</t>
    </r>
    <r>
      <rPr>
        <sz val="11"/>
        <rFont val="宋体"/>
        <charset val="134"/>
      </rPr>
      <t xml:space="preserve">
5.A Robust Adaptive Fault-Tolerant Estimator for Sideslip Angle and Tire Cornering Stiffness with Multiple Missing Data-IEEE/ASME Transactions on Mechatronics-2024.06-学生一作一区+</t>
    </r>
    <r>
      <rPr>
        <sz val="11"/>
        <color indexed="50"/>
        <rFont val="宋体"/>
        <charset val="134"/>
      </rPr>
      <t>50*4/5=40</t>
    </r>
    <r>
      <rPr>
        <sz val="11"/>
        <rFont val="宋体"/>
        <charset val="134"/>
      </rPr>
      <t xml:space="preserve">
</t>
    </r>
  </si>
  <si>
    <r>
      <rPr>
        <sz val="11"/>
        <rFont val="宋体"/>
        <charset val="134"/>
      </rPr>
      <t xml:space="preserve">
1.基于驾驶人操纵稳定域的分布式驱动电动汽车多模态扭矩分配策略研究-机械工程学报-accepted-2024.07-学生三作（一级学会会刊）+</t>
    </r>
    <r>
      <rPr>
        <sz val="11"/>
        <color indexed="50"/>
        <rFont val="宋体"/>
        <charset val="134"/>
      </rPr>
      <t>16*1/5=3.2</t>
    </r>
  </si>
  <si>
    <t>1.A Novel Robust Full-speed Adaptive Cruise Control for Intelligent Vehicles-published-2023.10-学生三作+6*1/5=1.2
2.Path Tracking of Tracked Vehicle with Variable Preview Distance and Differential Compensation-published-2023.10-学生三作+6*1/5=1.2
3.Research on Fuzzy Logic Adaptive Sliding Mode Control for Autonomous Vehicles Considering Road Roll Angle-published-2023.10-学生三作+6*1/5=1.2
4.Multi-modes Torque Distribution Strategy Based on Maneuverable Stability Region for Distributed Drive Electric Vehicles-published-2024.06-学生三作+6*1/5=1.2（最多只计算3篇+0）+N4</t>
  </si>
  <si>
    <r>
      <rPr>
        <sz val="11"/>
        <rFont val="宋体"/>
        <charset val="134"/>
      </rPr>
      <t>1.2024.06 世界智能驾驶挑战赛银奖+</t>
    </r>
    <r>
      <rPr>
        <sz val="11"/>
        <color indexed="50"/>
        <rFont val="宋体"/>
        <charset val="134"/>
      </rPr>
      <t>6*0.5*0.2=0.6</t>
    </r>
  </si>
  <si>
    <r>
      <rPr>
        <sz val="11"/>
        <rFont val="宋体"/>
        <charset val="134"/>
      </rPr>
      <t>1.四轮独立驱动电动汽车质心侧偏角与轮胎侧向力估计方法-ZL202110436285.3-2024.02-学生二作（导师第一）+</t>
    </r>
    <r>
      <rPr>
        <sz val="11"/>
        <color indexed="50"/>
        <rFont val="宋体"/>
        <charset val="134"/>
      </rPr>
      <t>5*0.8=4</t>
    </r>
  </si>
  <si>
    <t>柏硕</t>
  </si>
  <si>
    <r>
      <rPr>
        <sz val="11"/>
        <rFont val="宋体"/>
        <charset val="134"/>
      </rPr>
      <t>1.东南大学博士研究生创新能力提升计划</t>
    </r>
    <r>
      <rPr>
        <sz val="11"/>
        <color indexed="50"/>
        <rFont val="宋体"/>
        <charset val="134"/>
      </rPr>
      <t>+5</t>
    </r>
  </si>
  <si>
    <r>
      <rPr>
        <sz val="11"/>
        <rFont val="宋体"/>
        <charset val="134"/>
      </rPr>
      <t>1、An Adaptive UKF for Vehicle State Estimation with Randomly Delayed  Measurements and Packet Loss-IEEE-ASME Transactions on Mechatronics-published-学生一作/中科院一区 +</t>
    </r>
    <r>
      <rPr>
        <sz val="11"/>
        <color indexed="50"/>
        <rFont val="宋体"/>
        <charset val="134"/>
      </rPr>
      <t>50*0.8=40分</t>
    </r>
    <r>
      <rPr>
        <sz val="11"/>
        <rFont val="宋体"/>
        <charset val="134"/>
      </rPr>
      <t xml:space="preserve">
2、An Integrated Approach for Vehicle State Estimation under Non-ideal Conditions Using Adaptive Strong Tracking Maximum Correntropy Criterion EKF-IEEE Transactions on Vehicular Technology-published-学生一作/中科院二区 +</t>
    </r>
    <r>
      <rPr>
        <sz val="11"/>
        <color indexed="50"/>
        <rFont val="宋体"/>
        <charset val="134"/>
      </rPr>
      <t>40*0.8=32分</t>
    </r>
    <r>
      <rPr>
        <sz val="11"/>
        <rFont val="宋体"/>
        <charset val="134"/>
      </rPr>
      <t xml:space="preserve">
3、research on Collision Warning for autonomous vehicles Considering Characteristics of Drivers and Road Conditions-Proceedings of the institute of mechanical engineers part D-Journal of Automobile Engineering-学生一作/中科院四区 +</t>
    </r>
    <r>
      <rPr>
        <sz val="11"/>
        <color indexed="50"/>
        <rFont val="宋体"/>
        <charset val="134"/>
      </rPr>
      <t>20*0.8=16分</t>
    </r>
  </si>
  <si>
    <r>
      <rPr>
        <sz val="11"/>
        <rFont val="宋体"/>
        <charset val="134"/>
      </rPr>
      <t>1、考虑噪声扰动和质量参数失配的车辆状态估计published-2023.09-学生二作+</t>
    </r>
    <r>
      <rPr>
        <sz val="11"/>
        <color indexed="50"/>
        <rFont val="宋体"/>
        <charset val="134"/>
      </rPr>
      <t>8*0.4=3.2</t>
    </r>
  </si>
  <si>
    <r>
      <rPr>
        <sz val="11"/>
        <rFont val="宋体"/>
        <charset val="134"/>
      </rPr>
      <t>1、A Novel Comprehensive Scheme for Vehicle State Estimation Using Strong Tracking H-infinity EKF-published-2024.01-学生一作+</t>
    </r>
    <r>
      <rPr>
        <sz val="11"/>
        <color indexed="50"/>
        <rFont val="宋体"/>
        <charset val="134"/>
      </rPr>
      <t>6*0.8=4.8</t>
    </r>
    <r>
      <rPr>
        <sz val="11"/>
        <rFont val="宋体"/>
        <charset val="134"/>
      </rPr>
      <t xml:space="preserve">
2、A Novel Approach for Tire-road Friction Coefficient Estimation Based on Limited Memory Random Weighted Unscented Kalman FilterF-published-2024.01-学生三作+</t>
    </r>
    <r>
      <rPr>
        <sz val="11"/>
        <color indexed="50"/>
        <rFont val="宋体"/>
        <charset val="134"/>
      </rPr>
      <t>6*0.2=1.2</t>
    </r>
    <r>
      <rPr>
        <sz val="11"/>
        <rFont val="宋体"/>
        <charset val="134"/>
      </rPr>
      <t xml:space="preserve">
3、Estimation of Vehicle Sideslip Angle and Tire Cornering Stiffness considering Mass Mismatch-Accepted-2024.08-学生三作+</t>
    </r>
    <r>
      <rPr>
        <sz val="11"/>
        <color indexed="10"/>
        <rFont val="宋体"/>
        <charset val="134"/>
      </rPr>
      <t>6*0.2=1.2分 （最多只计算3篇+0）</t>
    </r>
    <r>
      <rPr>
        <sz val="11"/>
        <rFont val="宋体"/>
        <charset val="134"/>
      </rPr>
      <t xml:space="preserve">
4、 Estimation of Tire-Road Friction Coefficient under Non-zero Mean Gaussian Noise Interference-Accepted-2024.08-学生三作+</t>
    </r>
    <r>
      <rPr>
        <sz val="11"/>
        <color indexed="10"/>
        <rFont val="宋体"/>
        <charset val="134"/>
      </rPr>
      <t>6*0.2=1.2分 （最多只计算3篇+0）</t>
    </r>
    <r>
      <rPr>
        <sz val="11"/>
        <rFont val="宋体"/>
        <charset val="134"/>
      </rPr>
      <t xml:space="preserve">
5、Estimation of Road Adhesion Coefficient Using Strong Tracking CKF with M-Estimation Theory-Accepted-2024.08-学生一作+</t>
    </r>
    <r>
      <rPr>
        <sz val="11"/>
        <color indexed="50"/>
        <rFont val="宋体"/>
        <charset val="134"/>
      </rPr>
      <t>6*0.8=4.8</t>
    </r>
  </si>
  <si>
    <r>
      <rPr>
        <sz val="11"/>
        <rFont val="宋体"/>
        <charset val="134"/>
      </rPr>
      <t xml:space="preserve"> 1、第九届中国“互联网+”大学生创新创业大赛省赛二等奖，</t>
    </r>
    <r>
      <rPr>
        <sz val="11"/>
        <color theme="9"/>
        <rFont val="宋体"/>
        <charset val="134"/>
      </rPr>
      <t>4*0.5=2</t>
    </r>
    <r>
      <rPr>
        <sz val="11"/>
        <color indexed="10"/>
        <rFont val="宋体"/>
        <charset val="134"/>
      </rPr>
      <t xml:space="preserve">
</t>
    </r>
    <r>
      <rPr>
        <sz val="11"/>
        <rFont val="宋体"/>
        <charset val="134"/>
      </rPr>
      <t>2、江苏大学生创新大赛（2024）省赛一等奖</t>
    </r>
    <r>
      <rPr>
        <sz val="11"/>
        <color theme="9"/>
        <rFont val="宋体"/>
        <charset val="134"/>
      </rPr>
      <t xml:space="preserve">+6*1=6
</t>
    </r>
    <r>
      <rPr>
        <sz val="11"/>
        <rFont val="宋体"/>
        <charset val="134"/>
      </rPr>
      <t>3、全国大学生机器人大赛一等奖</t>
    </r>
    <r>
      <rPr>
        <sz val="11"/>
        <color theme="9"/>
        <rFont val="宋体"/>
        <charset val="134"/>
      </rPr>
      <t>+8*1=8</t>
    </r>
  </si>
  <si>
    <r>
      <rPr>
        <sz val="11"/>
        <rFont val="宋体"/>
        <charset val="134"/>
      </rPr>
      <t>1.一种基于灯条匹配的装甲板识别算法-202010721041.5-2024.08-学生二作（导师第一）+</t>
    </r>
    <r>
      <rPr>
        <sz val="11"/>
        <color indexed="50"/>
        <rFont val="宋体"/>
        <charset val="134"/>
      </rPr>
      <t>5*0.8=4</t>
    </r>
    <r>
      <rPr>
        <sz val="11"/>
        <rFont val="宋体"/>
        <charset val="134"/>
      </rPr>
      <t xml:space="preserve">
2、一种基于卡尔曼滤波轨迹预测的能量机关识别算法-202010549137.8-2024.06-学生二作（导师第一）+</t>
    </r>
    <r>
      <rPr>
        <sz val="11"/>
        <color indexed="50"/>
        <rFont val="宋体"/>
        <charset val="134"/>
      </rPr>
      <t xml:space="preserve">5*0.8=4 </t>
    </r>
    <r>
      <rPr>
        <sz val="11"/>
        <rFont val="宋体"/>
        <charset val="134"/>
      </rPr>
      <t xml:space="preserve">
3、一种适用于无人方程式赛车的直线加速车道标志线检测方法-
202010579870.4-2022.11-学生二作（导师第一）</t>
    </r>
    <r>
      <rPr>
        <sz val="11"/>
        <color indexed="10"/>
        <rFont val="宋体"/>
        <charset val="134"/>
      </rPr>
      <t>+0(不在日期范围内）</t>
    </r>
  </si>
  <si>
    <r>
      <rPr>
        <sz val="11"/>
        <rFont val="宋体"/>
        <charset val="134"/>
      </rPr>
      <t>1.考虑模型参数失配的路面附着系数级联估计方法及系统-2024110454470-2024.08-学生二作（导师第一）+</t>
    </r>
    <r>
      <rPr>
        <sz val="11"/>
        <color indexed="50"/>
        <rFont val="宋体"/>
        <charset val="134"/>
      </rPr>
      <t>2*0.8=1.6</t>
    </r>
    <r>
      <rPr>
        <sz val="11"/>
        <rFont val="宋体"/>
        <charset val="134"/>
      </rPr>
      <t xml:space="preserve">
2、分布式驱动电动汽车运动状态估计方法、系统及设备-2024110454517-2024.08-学生二作（导师第一）</t>
    </r>
    <r>
      <rPr>
        <sz val="11"/>
        <color indexed="10"/>
        <rFont val="宋体"/>
        <charset val="134"/>
      </rPr>
      <t>+2*0.8=1.6（未被检索+0）</t>
    </r>
    <r>
      <rPr>
        <sz val="11"/>
        <rFont val="宋体"/>
        <charset val="134"/>
      </rPr>
      <t xml:space="preserve">
3、基于强跟踪最大熵准则的车辆状态估计方法、装置及介质-2023114776784-2024.01-学生三作（导师第一）+</t>
    </r>
    <r>
      <rPr>
        <sz val="11"/>
        <color indexed="50"/>
        <rFont val="宋体"/>
        <charset val="134"/>
      </rPr>
      <t>2*0.4=0.8</t>
    </r>
    <r>
      <rPr>
        <sz val="11"/>
        <rFont val="宋体"/>
        <charset val="134"/>
      </rPr>
      <t xml:space="preserve">
4、线控转向系统路感转矩确定方法、装置及存储介质-
2023102381952-2023.07-学生三作（导师第一）</t>
    </r>
    <r>
      <rPr>
        <sz val="11"/>
        <color indexed="10"/>
        <rFont val="宋体"/>
        <charset val="134"/>
      </rPr>
      <t>+2*0.2=0.4（不在规定时间内+0）</t>
    </r>
  </si>
  <si>
    <r>
      <rPr>
        <sz val="11"/>
        <rFont val="宋体"/>
        <charset val="134"/>
      </rPr>
      <t>1、22级博士班长</t>
    </r>
    <r>
      <rPr>
        <sz val="11"/>
        <color indexed="50"/>
        <rFont val="宋体"/>
        <charset val="134"/>
      </rPr>
      <t>+23</t>
    </r>
    <r>
      <rPr>
        <sz val="11"/>
        <rFont val="宋体"/>
        <charset val="134"/>
      </rPr>
      <t xml:space="preserve">
2、优秀研究生共产党员标兵</t>
    </r>
    <r>
      <rPr>
        <sz val="11"/>
        <color indexed="50"/>
        <rFont val="宋体"/>
        <charset val="134"/>
      </rPr>
      <t>+3</t>
    </r>
  </si>
  <si>
    <t>马晗</t>
  </si>
  <si>
    <t>二等</t>
  </si>
  <si>
    <r>
      <rPr>
        <sz val="11"/>
        <rFont val="宋体"/>
        <charset val="134"/>
      </rPr>
      <t>1. 2024年江苏省研究生科研与实践创新计划 资助+</t>
    </r>
    <r>
      <rPr>
        <sz val="11"/>
        <color indexed="50"/>
        <rFont val="宋体"/>
        <charset val="134"/>
      </rPr>
      <t>5*1=5</t>
    </r>
    <r>
      <rPr>
        <sz val="11"/>
        <rFont val="宋体"/>
        <charset val="134"/>
      </rPr>
      <t xml:space="preserve">
2. 东南大学博士研究生创新能力提升计划 资助+</t>
    </r>
    <r>
      <rPr>
        <sz val="11"/>
        <color indexed="50"/>
        <rFont val="宋体"/>
        <charset val="134"/>
      </rPr>
      <t>5*1=5</t>
    </r>
  </si>
  <si>
    <r>
      <rPr>
        <sz val="11"/>
        <rFont val="宋体"/>
        <charset val="134"/>
      </rPr>
      <t>1.Wave based method for mid-frequency dynamic analysis of structures with fuzzy uncertainties under the thermal environment-Structures-available online-2023.8.23-老师一作学生二作二区+</t>
    </r>
    <r>
      <rPr>
        <sz val="11"/>
        <color indexed="50"/>
        <rFont val="宋体"/>
        <charset val="134"/>
      </rPr>
      <t xml:space="preserve">40*0.5=20 </t>
    </r>
    <r>
      <rPr>
        <sz val="11"/>
        <rFont val="宋体"/>
        <charset val="134"/>
      </rPr>
      <t xml:space="preserve">
2. A modified interval perturbation statistical energy analysis method for structural reliability analysis of vibro-acoustic systems with interval uncertain parameters- Structures-available online-2024.01.22-老师一作学生二作二区+</t>
    </r>
    <r>
      <rPr>
        <sz val="11"/>
        <color indexed="50"/>
        <rFont val="宋体"/>
        <charset val="134"/>
      </rPr>
      <t>40*0.5=20</t>
    </r>
    <r>
      <rPr>
        <sz val="11"/>
        <rFont val="宋体"/>
        <charset val="134"/>
      </rPr>
      <t xml:space="preserve">
3. Output-only identification of time-varying structural modal parameters under thermal environment- Structures-available online- 2024.04.04-学生一作二区+</t>
    </r>
    <r>
      <rPr>
        <sz val="11"/>
        <color indexed="50"/>
        <rFont val="宋体"/>
        <charset val="134"/>
      </rPr>
      <t>40</t>
    </r>
    <r>
      <rPr>
        <sz val="11"/>
        <color indexed="10"/>
        <rFont val="宋体"/>
        <charset val="134"/>
      </rPr>
      <t>*0.8=32（提供唯一学生证明）</t>
    </r>
    <r>
      <rPr>
        <sz val="11"/>
        <rFont val="宋体"/>
        <charset val="134"/>
      </rPr>
      <t xml:space="preserve">
4. Temperature Dependent Thermal Conductivity Identification by Bayesian Inference - AIAA Journal of Thermophysics and Heat Transfer-accept-2024.08.14-学生一作四区+</t>
    </r>
    <r>
      <rPr>
        <sz val="11"/>
        <color indexed="50"/>
        <rFont val="宋体"/>
        <charset val="134"/>
      </rPr>
      <t>20*0.8=16</t>
    </r>
  </si>
  <si>
    <r>
      <rPr>
        <sz val="11"/>
        <rFont val="宋体"/>
        <charset val="134"/>
      </rPr>
      <t>1. 基于光子晶体的热防护结构热调控性能研究-工程热物理学报（一级学会会刊）-录用-2024.02.02-学生一作+</t>
    </r>
    <r>
      <rPr>
        <sz val="11"/>
        <color indexed="50"/>
        <rFont val="宋体"/>
        <charset val="134"/>
      </rPr>
      <t>16*0.8=12.8</t>
    </r>
    <r>
      <rPr>
        <sz val="11"/>
        <rFont val="宋体"/>
        <charset val="134"/>
      </rPr>
      <t xml:space="preserve">
2. 高速飞行器热防护结构非均匀热流载荷反演方法-东南大学学报-发表-2024.03-学生二作</t>
    </r>
    <r>
      <rPr>
        <sz val="11"/>
        <color indexed="50"/>
        <rFont val="宋体"/>
        <charset val="134"/>
      </rPr>
      <t>+8*0.4=3.2</t>
    </r>
    <r>
      <rPr>
        <sz val="11"/>
        <rFont val="宋体"/>
        <charset val="134"/>
      </rPr>
      <t xml:space="preserve">
3. 基于时空代理模型的热防护结构三维温度场在线重构-工程热物理学报（一级学会会刊）-录用-2024.03.15-学生二作+</t>
    </r>
    <r>
      <rPr>
        <sz val="11"/>
        <color indexed="50"/>
        <rFont val="宋体"/>
        <charset val="134"/>
      </rPr>
      <t xml:space="preserve">16*0.4=6.4 </t>
    </r>
  </si>
  <si>
    <r>
      <rPr>
        <sz val="11"/>
        <rFont val="宋体"/>
        <charset val="134"/>
      </rPr>
      <t>1. 一种脉冲激励下基于数据驱动的非线性阻尼识别方法- ZL 2021 1 0445319.5-2024.04.30-老师一作学生二作+</t>
    </r>
    <r>
      <rPr>
        <sz val="11"/>
        <color indexed="50"/>
        <rFont val="宋体"/>
        <charset val="134"/>
      </rPr>
      <t xml:space="preserve">5*0.8=4 </t>
    </r>
  </si>
  <si>
    <r>
      <rPr>
        <sz val="11"/>
        <rFont val="宋体"/>
        <charset val="134"/>
      </rPr>
      <t>1. 一种高速飞行器的辐射热调控热防护结构及热防护系统- 202410028436.5-2024.03.01-老师一作学生二作+</t>
    </r>
    <r>
      <rPr>
        <sz val="11"/>
        <color indexed="50"/>
        <rFont val="宋体"/>
        <charset val="134"/>
      </rPr>
      <t>2*0.8=1.6</t>
    </r>
  </si>
  <si>
    <t>228063</t>
  </si>
  <si>
    <t>陈贇伟</t>
  </si>
  <si>
    <r>
      <rPr>
        <sz val="11"/>
        <rFont val="宋体"/>
        <charset val="134"/>
      </rPr>
      <t>1.Modification of the transfer matrix method for the sonic black hole and broadening effective absorption band-Mechanical Systems and Signal Processing-published-2024.6.18-学生一作中科院一区</t>
    </r>
    <r>
      <rPr>
        <sz val="11"/>
        <color indexed="50"/>
        <rFont val="宋体"/>
        <charset val="134"/>
      </rPr>
      <t>+50*0.8=40</t>
    </r>
    <r>
      <rPr>
        <sz val="11"/>
        <rFont val="宋体"/>
        <charset val="134"/>
      </rPr>
      <t xml:space="preserve">
2.A broadband and low-frequency sound absorber of sonic black holes with multi-layered micro-perforated panels-Applied Acoustic-published-2023.12.12-学生一作中科院二区</t>
    </r>
    <r>
      <rPr>
        <sz val="11"/>
        <color indexed="50"/>
        <rFont val="宋体"/>
        <charset val="134"/>
      </rPr>
      <t>+40*0.8=32</t>
    </r>
    <r>
      <rPr>
        <sz val="11"/>
        <rFont val="宋体"/>
        <charset val="134"/>
      </rPr>
      <t xml:space="preserve">
3.Origami-inspire quasi-zero stiffness structure for flexible low-frequency vibration isolation-International journal of mechanical sciences-published-2024.6.18-学生二作中科院一区</t>
    </r>
    <r>
      <rPr>
        <sz val="11"/>
        <color indexed="50"/>
        <rFont val="宋体"/>
        <charset val="134"/>
      </rPr>
      <t>+50*0.4=20</t>
    </r>
    <r>
      <rPr>
        <sz val="11"/>
        <rFont val="宋体"/>
        <charset val="134"/>
      </rPr>
      <t xml:space="preserve">
4.A compact nonlinear stiffness-modulated structure for low-frequency vibration isolation under heavy loads-NONLINEAR DYNAMICS-published-2024.3.8-学生二作中科院二区</t>
    </r>
    <r>
      <rPr>
        <sz val="11"/>
        <color indexed="50"/>
        <rFont val="宋体"/>
        <charset val="134"/>
      </rPr>
      <t>+40*0.4=16</t>
    </r>
  </si>
  <si>
    <t>张延辉</t>
  </si>
  <si>
    <r>
      <rPr>
        <sz val="11"/>
        <rFont val="宋体"/>
        <charset val="134"/>
      </rPr>
      <t>1.Anisotropic thermal diffusivity measurement of thin films: From a few to hundreds of microns-Int. J. Heat Mass Transfer-published-20240402-一作二区+</t>
    </r>
    <r>
      <rPr>
        <sz val="11"/>
        <color indexed="23"/>
        <rFont val="宋体"/>
        <charset val="134"/>
      </rPr>
      <t>40*0.8=32</t>
    </r>
    <r>
      <rPr>
        <sz val="11"/>
        <rFont val="宋体"/>
        <charset val="134"/>
      </rPr>
      <t xml:space="preserve">
2.Numerical analysis on heat transfer of porous wick flat micro heat pipe under various operating conditions-Int. Commun. Heat Mass Transfer-published-20240724-一作二区+</t>
    </r>
    <r>
      <rPr>
        <sz val="11"/>
        <color indexed="23"/>
        <rFont val="宋体"/>
        <charset val="134"/>
      </rPr>
      <t>40*0.8=32</t>
    </r>
    <r>
      <rPr>
        <sz val="11"/>
        <rFont val="宋体"/>
        <charset val="134"/>
      </rPr>
      <t xml:space="preserve">
3.In-plane thermal conductivity measurement of microscale polymer films using a reusable micro-thermocouple-Sens. Actuator A Phys-published-20240807-一作三区+</t>
    </r>
    <r>
      <rPr>
        <sz val="11"/>
        <color indexed="23"/>
        <rFont val="宋体"/>
        <charset val="134"/>
      </rPr>
      <t>20*0.8=16</t>
    </r>
    <r>
      <rPr>
        <sz val="11"/>
        <rFont val="宋体"/>
        <charset val="134"/>
      </rPr>
      <t xml:space="preserve">
4.Structural optimization of serpentine channel water-cooled plate for lithium-ion battery modules based on multi-objective Bayesian optimization algorithm-J. Energy Storage-published-20240515-二作二区+</t>
    </r>
    <r>
      <rPr>
        <sz val="11"/>
        <color indexed="23"/>
        <rFont val="宋体"/>
        <charset val="134"/>
      </rPr>
      <t>40*0.4=16</t>
    </r>
    <r>
      <rPr>
        <sz val="11"/>
        <rFont val="宋体"/>
        <charset val="134"/>
      </rPr>
      <t xml:space="preserve">
5.Molecular dynamics investigation of wear mechanisms in drilling motion for FeCrNiCoAl high-entropy alloy-Tribol. Int-published-20240428-三作一区+</t>
    </r>
    <r>
      <rPr>
        <sz val="11"/>
        <color indexed="23"/>
        <rFont val="宋体"/>
        <charset val="134"/>
      </rPr>
      <t>50*0.2=10</t>
    </r>
  </si>
  <si>
    <t>无</t>
  </si>
  <si>
    <t>228073</t>
  </si>
  <si>
    <t>张奇祥</t>
  </si>
  <si>
    <r>
      <rPr>
        <sz val="11"/>
        <rFont val="宋体"/>
        <charset val="134"/>
      </rPr>
      <t>江苏省研究生实践创新计划项目</t>
    </r>
    <r>
      <rPr>
        <sz val="11"/>
        <color indexed="50"/>
        <rFont val="宋体"/>
        <charset val="134"/>
      </rPr>
      <t>+5</t>
    </r>
  </si>
  <si>
    <r>
      <rPr>
        <sz val="11"/>
        <rFont val="宋体"/>
        <charset val="134"/>
      </rPr>
      <t>1.Pre-stability control for in-wheel-motor-driven electric vehicles with dynamic state prediction-IEEE Transactions on Intelligent Vehicles-published-2024.2.21-中科院一区共同一作(学生一作)+</t>
    </r>
    <r>
      <rPr>
        <sz val="11"/>
        <color indexed="50"/>
        <rFont val="宋体"/>
        <charset val="134"/>
      </rPr>
      <t xml:space="preserve">50*1.5*0.5*0.8=30 </t>
    </r>
    <r>
      <rPr>
        <sz val="11"/>
        <rFont val="宋体"/>
        <charset val="134"/>
      </rPr>
      <t xml:space="preserve">                   2.A Driving Risk Assessment Framework Considering Driver’s Fatigue State and Distraction Behavior-IEEE Transactions on Intelligent Transportation Systems-accepted--2024.08.14-中科院一区第二作者(老师一作)+</t>
    </r>
    <r>
      <rPr>
        <sz val="11"/>
        <color indexed="50"/>
        <rFont val="宋体"/>
        <charset val="134"/>
      </rPr>
      <t>50*0.5=25</t>
    </r>
    <r>
      <rPr>
        <sz val="11"/>
        <rFont val="宋体"/>
        <charset val="134"/>
      </rPr>
      <t xml:space="preserve">                          </t>
    </r>
  </si>
  <si>
    <r>
      <rPr>
        <sz val="11"/>
        <rFont val="宋体"/>
        <charset val="134"/>
      </rPr>
      <t>1.智能电动汽车线控制动关键技术与研究进展-机械工程学报-published-2024.05.20-一级学会会刊-唯一学生第一作者+</t>
    </r>
    <r>
      <rPr>
        <sz val="11"/>
        <color theme="9"/>
        <rFont val="宋体"/>
        <charset val="134"/>
      </rPr>
      <t>16</t>
    </r>
  </si>
  <si>
    <r>
      <rPr>
        <sz val="11"/>
        <rFont val="宋体"/>
        <charset val="134"/>
      </rPr>
      <t>1.Impact of Visual Encoding on Automation Transparency in Drone Interface-published-2023.10-学生二作+</t>
    </r>
    <r>
      <rPr>
        <sz val="11"/>
        <color indexed="50"/>
        <rFont val="宋体"/>
        <charset val="134"/>
      </rPr>
      <t xml:space="preserve">4*0.4=1.6  </t>
    </r>
    <r>
      <rPr>
        <sz val="11"/>
        <rFont val="宋体"/>
        <charset val="134"/>
      </rPr>
      <t xml:space="preserve">                    2.Speed Planning Strategy in Urban Environments Considering Passenger’s Preferences, Traffic Signals and Road Limits-published-2023.10-学生三作+</t>
    </r>
    <r>
      <rPr>
        <sz val="11"/>
        <color indexed="50"/>
        <rFont val="宋体"/>
        <charset val="134"/>
      </rPr>
      <t xml:space="preserve">4*0.2=0.8 </t>
    </r>
  </si>
  <si>
    <r>
      <rPr>
        <sz val="11"/>
        <rFont val="宋体"/>
        <charset val="134"/>
      </rPr>
      <t xml:space="preserve">2023.10江苏省互联网+”大学生创新创业大赛二等奖-排名第3 </t>
    </r>
    <r>
      <rPr>
        <sz val="11"/>
        <color indexed="50"/>
        <rFont val="宋体"/>
        <charset val="134"/>
      </rPr>
      <t xml:space="preserve">+4 </t>
    </r>
  </si>
  <si>
    <r>
      <rPr>
        <sz val="11"/>
        <rFont val="宋体"/>
        <charset val="134"/>
      </rPr>
      <t>班级组织委员</t>
    </r>
    <r>
      <rPr>
        <sz val="11"/>
        <color indexed="50"/>
        <rFont val="宋体"/>
        <charset val="134"/>
      </rPr>
      <t>+10</t>
    </r>
  </si>
  <si>
    <t>229259</t>
  </si>
  <si>
    <t>刘已轩</t>
  </si>
  <si>
    <r>
      <rPr>
        <sz val="11"/>
        <rFont val="宋体"/>
        <charset val="134"/>
      </rPr>
      <t>1.A method for constructing an ergonomics evaluation indicator system for community aging services based on Kano-Delphi-CFA: A case study in China -Advanced Engineering Informatics-published-2024-共同一作一区(学生一作)+</t>
    </r>
    <r>
      <rPr>
        <sz val="11"/>
        <color indexed="50"/>
        <rFont val="宋体"/>
        <charset val="134"/>
      </rPr>
      <t>50*1.5*0.5*0.8=30</t>
    </r>
    <r>
      <rPr>
        <sz val="11"/>
        <rFont val="宋体"/>
        <charset val="134"/>
      </rPr>
      <t xml:space="preserve">
2.The Influence of Input Method and Chinese Character Complexity on the Elderly Using Smartphones to Input Information – A Study from China-International Journal of Human-Computer Interaction-published-2024-共同一作三区(学生一作)+</t>
    </r>
    <r>
      <rPr>
        <sz val="11"/>
        <color indexed="50"/>
        <rFont val="宋体"/>
        <charset val="134"/>
      </rPr>
      <t>20*1.5*0.5*0.8=12</t>
    </r>
    <r>
      <rPr>
        <sz val="11"/>
        <rFont val="宋体"/>
        <charset val="134"/>
      </rPr>
      <t xml:space="preserve">
3.Understanding Relations Between Product Icon Type, Feature Type, and Abstraction: Evidence From ERPs and Eye-Tracking Studys-International Journal of Human-Computer Interaction-published-2024-二作三区（学生一作）+</t>
    </r>
    <r>
      <rPr>
        <sz val="11"/>
        <color indexed="50"/>
        <rFont val="宋体"/>
        <charset val="134"/>
      </rPr>
      <t xml:space="preserve">20*0.4=8
</t>
    </r>
    <r>
      <rPr>
        <sz val="11"/>
        <rFont val="宋体"/>
        <charset val="134"/>
      </rPr>
      <t>4.How the Degree of Anthropomorphism of Human-like Robots Affects Users’ Perceptual and Emotional Processing: Evidence from an EEG Study-Sensors-published-2024-三作三区+</t>
    </r>
    <r>
      <rPr>
        <sz val="11"/>
        <color indexed="50"/>
        <rFont val="宋体"/>
        <charset val="134"/>
      </rPr>
      <t>20*0.2=4</t>
    </r>
  </si>
  <si>
    <t>张玉茹</t>
  </si>
  <si>
    <r>
      <rPr>
        <sz val="11"/>
        <rFont val="宋体"/>
        <charset val="134"/>
      </rPr>
      <t>Trend-augmented and temporal-featured Transformer network with multi-sensor signals for remaining useful life prediction -Reliability Engineering and System Safety-published-2024.01-一作</t>
    </r>
    <r>
      <rPr>
        <sz val="11"/>
        <color indexed="10"/>
        <rFont val="宋体"/>
        <charset val="134"/>
      </rPr>
      <t>二</t>
    </r>
    <r>
      <rPr>
        <sz val="11"/>
        <rFont val="宋体"/>
        <charset val="134"/>
      </rPr>
      <t>区（学生一作）</t>
    </r>
    <r>
      <rPr>
        <sz val="11"/>
        <color theme="9"/>
        <rFont val="宋体"/>
        <charset val="134"/>
      </rPr>
      <t>+50*0.8=40</t>
    </r>
  </si>
  <si>
    <r>
      <rPr>
        <sz val="11"/>
        <rFont val="宋体"/>
        <charset val="134"/>
      </rPr>
      <t>基于双重自注意力机制和长短时记忆网络的
剩余寿命预测-系统工程与电子技术-已发表-2024.06-第三作者 +</t>
    </r>
    <r>
      <rPr>
        <sz val="11"/>
        <color indexed="50"/>
        <rFont val="宋体"/>
        <charset val="134"/>
      </rPr>
      <t>8*0.2=1.6</t>
    </r>
  </si>
  <si>
    <t>228070</t>
  </si>
  <si>
    <t>罗忠宝</t>
  </si>
  <si>
    <r>
      <rPr>
        <sz val="11"/>
        <rFont val="宋体"/>
        <charset val="134"/>
      </rPr>
      <t>东南大学博士研究生创新能力提升计划</t>
    </r>
    <r>
      <rPr>
        <sz val="11"/>
        <color theme="9"/>
        <rFont val="宋体"/>
        <charset val="134"/>
      </rPr>
      <t>+5</t>
    </r>
    <r>
      <rPr>
        <sz val="11"/>
        <rFont val="宋体"/>
        <charset val="134"/>
      </rPr>
      <t xml:space="preserve">
新生杯篮球赛亚军</t>
    </r>
    <r>
      <rPr>
        <sz val="11"/>
        <color indexed="50"/>
        <rFont val="宋体"/>
        <charset val="134"/>
      </rPr>
      <t>+3</t>
    </r>
  </si>
  <si>
    <r>
      <rPr>
        <sz val="11"/>
        <rFont val="宋体"/>
        <charset val="134"/>
      </rPr>
      <t>1.Intelligent sensory systems toward soft robotics-Applied Materials Today-published-2024.04-一作二区（学生一作）+</t>
    </r>
    <r>
      <rPr>
        <sz val="11"/>
        <color indexed="50"/>
        <rFont val="宋体"/>
        <charset val="134"/>
      </rPr>
      <t>40*0.8=32</t>
    </r>
    <r>
      <rPr>
        <sz val="11"/>
        <rFont val="宋体"/>
        <charset val="134"/>
      </rPr>
      <t xml:space="preserve">
2.Soft crawling robot integrated with liquid metal-based flexible strain sensor and closed-loop feedback control-Sensors and Actuators A: Physical-published-2024.03-</t>
    </r>
    <r>
      <rPr>
        <sz val="11"/>
        <color indexed="10"/>
        <rFont val="宋体"/>
        <charset val="134"/>
      </rPr>
      <t>二作三区+20*0.4=8</t>
    </r>
    <r>
      <rPr>
        <sz val="11"/>
        <rFont val="宋体"/>
        <charset val="134"/>
      </rPr>
      <t xml:space="preserve">
3.Soft crawling caterpillar driven by electrohydrodynamic pumps-Journal of Field Robotics-published-2024.07-三作二区+</t>
    </r>
    <r>
      <rPr>
        <sz val="11"/>
        <color indexed="50"/>
        <rFont val="宋体"/>
        <charset val="134"/>
      </rPr>
      <t>40*0.2=8</t>
    </r>
  </si>
  <si>
    <t>李仕豪</t>
  </si>
  <si>
    <r>
      <rPr>
        <sz val="11"/>
        <rFont val="宋体"/>
        <charset val="134"/>
      </rPr>
      <t>1. Evaluation criterion for filling process of cryo-compressed hydrogen storage vessel - international journal of hydrogen energy - published - 2024.2.16 - 学生一作二区 +</t>
    </r>
    <r>
      <rPr>
        <sz val="11"/>
        <color indexed="50"/>
        <rFont val="宋体"/>
        <charset val="134"/>
      </rPr>
      <t>40*0.8=32</t>
    </r>
  </si>
  <si>
    <r>
      <rPr>
        <sz val="11"/>
        <rFont val="宋体"/>
        <charset val="134"/>
      </rPr>
      <t>Numerical Research on the Impact of Sloshing Frequencies of a Liquid Hydrogen Tank Under Massive Heat Leakage Conditions - published - 学生一作 - EI +</t>
    </r>
    <r>
      <rPr>
        <sz val="11"/>
        <color indexed="50"/>
        <rFont val="宋体"/>
        <charset val="134"/>
      </rPr>
      <t>4*0.8 = 3.2</t>
    </r>
  </si>
  <si>
    <r>
      <rPr>
        <sz val="11"/>
        <rFont val="宋体"/>
        <charset val="134"/>
      </rPr>
      <t>班级宣传委员</t>
    </r>
    <r>
      <rPr>
        <sz val="11"/>
        <color indexed="50"/>
        <rFont val="宋体"/>
        <charset val="134"/>
      </rPr>
      <t>+10</t>
    </r>
  </si>
  <si>
    <t>李彦杰</t>
  </si>
  <si>
    <t>三等</t>
  </si>
  <si>
    <r>
      <rPr>
        <sz val="11"/>
        <rFont val="宋体"/>
        <charset val="134"/>
      </rPr>
      <t>Dynamic recrystallization mechanisms for improving fatigue life under high temperature low cycle fatigue in FGH95 alloy-International Journal of Fatigue-published-2024.07.29-一作二区（学生一作）+</t>
    </r>
    <r>
      <rPr>
        <sz val="11"/>
        <color indexed="50"/>
        <rFont val="宋体"/>
        <charset val="134"/>
      </rPr>
      <t>40*0.8=32</t>
    </r>
  </si>
  <si>
    <t>228091</t>
  </si>
  <si>
    <t>朱文昌</t>
  </si>
  <si>
    <t>秋博</t>
  </si>
  <si>
    <r>
      <rPr>
        <sz val="11"/>
        <rFont val="宋体"/>
        <charset val="134"/>
      </rPr>
      <t>1.Segregation flow behavior of polydisperse particle mixture with skewed distribution in a rotating drum - Powder Technology -published - 1 August 2024 （二区三作）；              2.Application of the combination on data-driven and discrete element model: Particle segregation prediction and classification in rotary drums - Chemical Engineering Research &amp; Design-published - December 2023 - 学生一作 三区加分：</t>
    </r>
    <r>
      <rPr>
        <sz val="11"/>
        <color indexed="50"/>
        <rFont val="宋体"/>
        <charset val="134"/>
      </rPr>
      <t>40*0.2+20*0.4=16</t>
    </r>
  </si>
  <si>
    <r>
      <rPr>
        <sz val="11"/>
        <rFont val="宋体"/>
        <charset val="134"/>
      </rPr>
      <t>Performance Degradation Assessment of Rolling Bearing Based on Difference ofEigenvalues in Random Matrix Theory-2023 10th International Conference on Dependable Systems and Their Applications (DSA)（唯一一作）</t>
    </r>
    <r>
      <rPr>
        <sz val="11"/>
        <color indexed="50"/>
        <rFont val="宋体"/>
        <charset val="134"/>
      </rPr>
      <t>+4</t>
    </r>
  </si>
  <si>
    <t>郑如新</t>
  </si>
  <si>
    <r>
      <rPr>
        <sz val="11"/>
        <rFont val="宋体"/>
        <charset val="134"/>
      </rPr>
      <t>1.《The prediction of two-dimensional PbN: opened bandgap in heterostructure with CdO》-
FRONTIERS IN CHEMISTRY-2024-07-04-三作三区/学生一作+</t>
    </r>
    <r>
      <rPr>
        <sz val="11"/>
        <color indexed="50"/>
        <rFont val="宋体"/>
        <charset val="134"/>
      </rPr>
      <t>20*0.2=4</t>
    </r>
    <r>
      <rPr>
        <sz val="11"/>
        <rFont val="宋体"/>
        <charset val="134"/>
      </rPr>
      <t xml:space="preserve">
2.《The Transition from Type-I to Type-II SiC/GaN Heterostructure with External Strain》-
CRYSTALS-2024-02-03-三作三区/学生一作+</t>
    </r>
    <r>
      <rPr>
        <sz val="11"/>
        <color indexed="50"/>
        <rFont val="宋体"/>
        <charset val="134"/>
      </rPr>
      <t>20*0.2=4</t>
    </r>
  </si>
  <si>
    <r>
      <rPr>
        <sz val="11"/>
        <rFont val="宋体"/>
        <charset val="134"/>
      </rPr>
      <t>博士二支部党支书</t>
    </r>
    <r>
      <rPr>
        <sz val="11"/>
        <color indexed="50"/>
        <rFont val="宋体"/>
        <charset val="134"/>
      </rPr>
      <t>+23</t>
    </r>
  </si>
  <si>
    <t>229253</t>
  </si>
  <si>
    <t>陈智权</t>
  </si>
  <si>
    <r>
      <rPr>
        <sz val="11"/>
        <rFont val="宋体"/>
        <charset val="134"/>
      </rPr>
      <t>1.Design and Control of a Cable-Driven Upper Limb Exoskeleton Robot for Rehabilitation（published）-2023年11月-二作（学生一作）+</t>
    </r>
    <r>
      <rPr>
        <sz val="11"/>
        <color indexed="50"/>
        <rFont val="宋体"/>
        <charset val="134"/>
      </rPr>
      <t>4*0.4=1.6</t>
    </r>
  </si>
  <si>
    <r>
      <rPr>
        <sz val="11"/>
        <rFont val="宋体"/>
        <charset val="134"/>
      </rPr>
      <t>1.套索驱动式旋转关节及外骨骼机器人-CN202311678874.8-2024年02月02日-二作（老师一作）+</t>
    </r>
    <r>
      <rPr>
        <sz val="11"/>
        <color indexed="50"/>
        <rFont val="宋体"/>
        <charset val="134"/>
      </rPr>
      <t>2*0.8=1.6</t>
    </r>
    <r>
      <rPr>
        <sz val="11"/>
        <rFont val="宋体"/>
        <charset val="134"/>
      </rPr>
      <t xml:space="preserve">
2.一种基于柔性绳牵引的上肢屈伸机构及外骨骼康复装置-CN202311678878.6-2024年02月20日-三作（老师一作）+</t>
    </r>
    <r>
      <rPr>
        <sz val="11"/>
        <color indexed="50"/>
        <rFont val="宋体"/>
        <charset val="134"/>
      </rPr>
      <t>2*0.4=0.8</t>
    </r>
  </si>
  <si>
    <t>228066</t>
  </si>
  <si>
    <t>卫咏哲</t>
  </si>
  <si>
    <r>
      <rPr>
        <sz val="11"/>
        <rFont val="宋体"/>
        <charset val="134"/>
      </rPr>
      <t>1、第四届至善杯”研究生四院联合篮球比赛季军，</t>
    </r>
    <r>
      <rPr>
        <sz val="11"/>
        <color indexed="50"/>
        <rFont val="宋体"/>
        <charset val="134"/>
      </rPr>
      <t>+3</t>
    </r>
    <r>
      <rPr>
        <sz val="11"/>
        <rFont val="宋体"/>
        <charset val="134"/>
      </rPr>
      <t xml:space="preserve">
2、东南大学2023年机械工程学院研究生“机械杯”篮球赛亚军，团体赛队长</t>
    </r>
    <r>
      <rPr>
        <sz val="11"/>
        <color indexed="50"/>
        <rFont val="宋体"/>
        <charset val="134"/>
      </rPr>
      <t>+5</t>
    </r>
  </si>
  <si>
    <r>
      <rPr>
        <sz val="11"/>
        <rFont val="宋体"/>
        <charset val="134"/>
      </rPr>
      <t xml:space="preserve">
1.Investigation of Equivalent Radiated Emissions of Photovoltaic Power Line Communications through Scaled Model - IEICE Transactions on Electronics -Advance online publication - 2024.8.16 -学生一作/四区</t>
    </r>
    <r>
      <rPr>
        <sz val="11"/>
        <color indexed="50"/>
        <rFont val="宋体"/>
        <charset val="134"/>
      </rPr>
      <t xml:space="preserve"> </t>
    </r>
    <r>
      <rPr>
        <sz val="11"/>
        <color rgb="FFFF0000"/>
        <rFont val="宋体"/>
        <charset val="134"/>
      </rPr>
      <t>+20*0.8=16（未在SCI上被检索）</t>
    </r>
    <r>
      <rPr>
        <sz val="11"/>
        <rFont val="宋体"/>
        <charset val="134"/>
      </rPr>
      <t xml:space="preserve">
2.Design And Implementation Of The Positioning And Directing Precision Seeder For Cucurbita Ficifolia Seeds -Applied Engineering In Agriculture -  Published - 2024.3.19 - 学生三作/四区</t>
    </r>
    <r>
      <rPr>
        <sz val="11"/>
        <color indexed="50"/>
        <rFont val="宋体"/>
        <charset val="134"/>
      </rPr>
      <t xml:space="preserve"> +20*0.2=4</t>
    </r>
  </si>
  <si>
    <t>李子鸿</t>
  </si>
  <si>
    <r>
      <rPr>
        <sz val="11"/>
        <rFont val="宋体"/>
        <charset val="134"/>
      </rPr>
      <t>一种用于轮毂电机驱动单元的动力传递装置-202310421503.5-2023.12.12-老师一作，学生二作+</t>
    </r>
    <r>
      <rPr>
        <sz val="11"/>
        <color indexed="50"/>
        <rFont val="宋体"/>
        <charset val="134"/>
      </rPr>
      <t>5*0.8=4</t>
    </r>
  </si>
  <si>
    <r>
      <rPr>
        <sz val="11"/>
        <rFont val="宋体"/>
        <charset val="134"/>
      </rPr>
      <t>一种集成于减速型轮毂驱动总成的动力传递及支撑装置-202310740522.4-2023.09.29-老师一作，学生三作+</t>
    </r>
    <r>
      <rPr>
        <sz val="11"/>
        <color indexed="50"/>
        <rFont val="宋体"/>
        <charset val="134"/>
      </rPr>
      <t>2*0.4=0.8</t>
    </r>
  </si>
  <si>
    <t>228092</t>
  </si>
  <si>
    <t>陈语娴</t>
  </si>
  <si>
    <r>
      <rPr>
        <sz val="11"/>
        <rFont val="宋体"/>
        <charset val="134"/>
      </rPr>
      <t>第五届江苏省大学生生物医学工程创新设计大赛</t>
    </r>
    <r>
      <rPr>
        <sz val="11"/>
        <color indexed="50"/>
        <rFont val="宋体"/>
        <charset val="134"/>
      </rPr>
      <t>+7</t>
    </r>
    <r>
      <rPr>
        <sz val="11"/>
        <color indexed="10"/>
        <rFont val="宋体"/>
        <charset val="134"/>
      </rPr>
      <t>（不在竞赛名录内，算作省级活动素质分</t>
    </r>
  </si>
  <si>
    <r>
      <rPr>
        <sz val="11"/>
        <rFont val="宋体"/>
        <charset val="134"/>
      </rPr>
      <t>ME 学生党建工作室主任</t>
    </r>
    <r>
      <rPr>
        <sz val="11"/>
        <color indexed="50"/>
        <rFont val="宋体"/>
        <charset val="134"/>
      </rPr>
      <t>+25</t>
    </r>
    <r>
      <rPr>
        <sz val="11"/>
        <rFont val="宋体"/>
        <charset val="134"/>
      </rPr>
      <t>，博士22级团支部书记</t>
    </r>
    <r>
      <rPr>
        <sz val="11"/>
        <color indexed="50"/>
        <rFont val="宋体"/>
        <charset val="134"/>
      </rPr>
      <t>+23</t>
    </r>
    <r>
      <rPr>
        <sz val="11"/>
        <rFont val="宋体"/>
        <charset val="134"/>
      </rPr>
      <t>，博士一支部宣传委员</t>
    </r>
    <r>
      <rPr>
        <sz val="11"/>
        <color indexed="50"/>
        <rFont val="宋体"/>
        <charset val="134"/>
      </rPr>
      <t>+10</t>
    </r>
  </si>
  <si>
    <t>228062</t>
  </si>
  <si>
    <t>秦楚晋</t>
  </si>
  <si>
    <t>孙小童</t>
  </si>
  <si>
    <r>
      <rPr>
        <sz val="11"/>
        <rFont val="宋体"/>
        <charset val="134"/>
      </rPr>
      <t>任心理委员</t>
    </r>
    <r>
      <rPr>
        <sz val="11"/>
        <color indexed="50"/>
        <rFont val="宋体"/>
        <charset val="134"/>
      </rPr>
      <t>+10</t>
    </r>
  </si>
  <si>
    <t>田梦懿</t>
  </si>
  <si>
    <t>陈雨涵</t>
  </si>
  <si>
    <t>李栋</t>
  </si>
  <si>
    <t>王浩</t>
  </si>
  <si>
    <t>228064</t>
  </si>
  <si>
    <t>张宁</t>
  </si>
  <si>
    <t>朱舒蔚</t>
  </si>
  <si>
    <t>228065</t>
  </si>
  <si>
    <t>刘士宽</t>
  </si>
  <si>
    <r>
      <rPr>
        <sz val="11"/>
        <rFont val="宋体"/>
        <charset val="134"/>
      </rPr>
      <t>机械杯篮球赛亚军</t>
    </r>
    <r>
      <rPr>
        <sz val="11"/>
        <color indexed="50"/>
        <rFont val="宋体"/>
        <charset val="134"/>
      </rPr>
      <t>+3</t>
    </r>
  </si>
  <si>
    <t xml:space="preserve"> /</t>
  </si>
  <si>
    <t xml:space="preserve">/ </t>
  </si>
  <si>
    <t>/</t>
  </si>
  <si>
    <t>杨璐嘉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</si>
</sst>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1"/>
      <color indexed="8"/>
      <name val="宋体"/>
      <charset val="134"/>
    </font>
    <font>
      <b/>
      <sz val="11"/>
      <name val="宋体"/>
      <charset val="134"/>
    </font>
    <font>
      <sz val="11"/>
      <name val="宋体"/>
      <charset val="134"/>
    </font>
    <font>
      <sz val="11"/>
      <color theme="9"/>
      <name val="宋体"/>
      <charset val="134"/>
    </font>
    <font>
      <sz val="11"/>
      <color theme="1"/>
      <name val="宋体"/>
      <charset val="134"/>
    </font>
    <font>
      <sz val="11"/>
      <color theme="6"/>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50"/>
      <name val="宋体"/>
      <charset val="134"/>
    </font>
    <font>
      <sz val="11"/>
      <color indexed="10"/>
      <name val="宋体"/>
      <charset val="134"/>
    </font>
    <font>
      <sz val="11"/>
      <color rgb="FFFF0000"/>
      <name val="宋体"/>
      <charset val="134"/>
    </font>
    <font>
      <sz val="11"/>
      <color indexed="2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6" fillId="0" borderId="2"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zoomScale="70" zoomScaleNormal="70" workbookViewId="0">
      <selection activeCell="F1" sqref="F$1:F$1048576"/>
    </sheetView>
  </sheetViews>
  <sheetFormatPr defaultColWidth="9" defaultRowHeight="13.8"/>
  <cols>
    <col min="10" max="10" width="22.3796296296296" customWidth="1"/>
    <col min="11" max="11" width="84" customWidth="1"/>
    <col min="12" max="12" width="32.3796296296296" customWidth="1"/>
    <col min="13" max="13" width="39.5" customWidth="1"/>
    <col min="14" max="14" width="37.75" customWidth="1"/>
    <col min="15" max="15" width="19.1296296296296" customWidth="1"/>
    <col min="16" max="16" width="28.25" customWidth="1"/>
    <col min="17" max="17" width="24.5" customWidth="1"/>
  </cols>
  <sheetData>
    <row r="1" ht="43.2" spans="1:18">
      <c r="A1" s="1" t="s">
        <v>0</v>
      </c>
      <c r="B1" s="1" t="s">
        <v>1</v>
      </c>
      <c r="C1" s="1" t="s">
        <v>2</v>
      </c>
      <c r="D1" s="1" t="s">
        <v>3</v>
      </c>
      <c r="E1" s="1" t="s">
        <v>4</v>
      </c>
      <c r="F1" s="1" t="s">
        <v>5</v>
      </c>
      <c r="G1" s="2" t="s">
        <v>6</v>
      </c>
      <c r="H1" s="1" t="s">
        <v>7</v>
      </c>
      <c r="I1" s="1" t="s">
        <v>8</v>
      </c>
      <c r="J1" s="9" t="s">
        <v>9</v>
      </c>
      <c r="K1" s="9" t="s">
        <v>10</v>
      </c>
      <c r="L1" s="9" t="s">
        <v>11</v>
      </c>
      <c r="M1" s="9" t="s">
        <v>12</v>
      </c>
      <c r="N1" s="9" t="s">
        <v>13</v>
      </c>
      <c r="O1" s="9" t="s">
        <v>14</v>
      </c>
      <c r="P1" s="9" t="s">
        <v>15</v>
      </c>
      <c r="Q1" s="9" t="s">
        <v>16</v>
      </c>
      <c r="R1" s="9" t="s">
        <v>17</v>
      </c>
    </row>
    <row r="2" ht="409.5" spans="1:18">
      <c r="A2" s="3">
        <v>1</v>
      </c>
      <c r="B2" s="4" t="s">
        <v>18</v>
      </c>
      <c r="C2" s="4" t="s">
        <v>19</v>
      </c>
      <c r="D2" s="4" t="s">
        <v>20</v>
      </c>
      <c r="E2" s="4">
        <v>82.5</v>
      </c>
      <c r="F2" s="4">
        <v>0</v>
      </c>
      <c r="G2" s="5">
        <v>148</v>
      </c>
      <c r="H2" s="3">
        <f t="shared" ref="H2:H29" si="0">G2+E2+F2*0.05</f>
        <v>230.5</v>
      </c>
      <c r="I2" s="10" t="s">
        <v>21</v>
      </c>
      <c r="J2" s="11" t="s">
        <v>22</v>
      </c>
      <c r="K2" s="11" t="s">
        <v>23</v>
      </c>
      <c r="L2" s="12"/>
      <c r="M2" s="12"/>
      <c r="N2" s="12"/>
      <c r="O2" s="12"/>
      <c r="P2" s="12"/>
      <c r="Q2" s="12"/>
      <c r="R2" s="12"/>
    </row>
    <row r="3" ht="244.8" spans="1:18">
      <c r="A3" s="3">
        <v>2</v>
      </c>
      <c r="B3" s="4">
        <v>228067</v>
      </c>
      <c r="C3" s="4" t="s">
        <v>24</v>
      </c>
      <c r="D3" s="4" t="s">
        <v>20</v>
      </c>
      <c r="E3" s="4">
        <v>83.2</v>
      </c>
      <c r="F3" s="4">
        <v>0</v>
      </c>
      <c r="G3" s="6">
        <v>134.4</v>
      </c>
      <c r="H3" s="3">
        <f t="shared" si="0"/>
        <v>217.6</v>
      </c>
      <c r="I3" s="10" t="s">
        <v>21</v>
      </c>
      <c r="J3" s="7" t="s">
        <v>25</v>
      </c>
      <c r="K3" s="7" t="s">
        <v>26</v>
      </c>
      <c r="L3" s="7" t="s">
        <v>27</v>
      </c>
      <c r="M3" s="7" t="s">
        <v>28</v>
      </c>
      <c r="N3" s="11" t="s">
        <v>29</v>
      </c>
      <c r="O3" s="12"/>
      <c r="P3" s="11" t="s">
        <v>30</v>
      </c>
      <c r="Q3" s="12"/>
      <c r="R3" s="12"/>
    </row>
    <row r="4" ht="331.2" spans="1:18">
      <c r="A4" s="3">
        <v>3</v>
      </c>
      <c r="B4" s="4">
        <v>228068</v>
      </c>
      <c r="C4" s="4" t="s">
        <v>31</v>
      </c>
      <c r="D4" s="4" t="s">
        <v>20</v>
      </c>
      <c r="E4" s="4">
        <v>80.1</v>
      </c>
      <c r="F4" s="7">
        <v>26</v>
      </c>
      <c r="G4" s="6">
        <v>133.4</v>
      </c>
      <c r="H4" s="3">
        <f t="shared" si="0"/>
        <v>214.8</v>
      </c>
      <c r="I4" s="10" t="s">
        <v>21</v>
      </c>
      <c r="J4" s="7" t="s">
        <v>32</v>
      </c>
      <c r="K4" s="7" t="s">
        <v>33</v>
      </c>
      <c r="L4" s="7" t="s">
        <v>34</v>
      </c>
      <c r="M4" s="11" t="s">
        <v>35</v>
      </c>
      <c r="N4" s="12"/>
      <c r="O4" s="11" t="s">
        <v>36</v>
      </c>
      <c r="P4" s="11" t="s">
        <v>37</v>
      </c>
      <c r="Q4" s="11" t="s">
        <v>38</v>
      </c>
      <c r="R4" s="11" t="s">
        <v>39</v>
      </c>
    </row>
    <row r="5" ht="172.8" spans="1:18">
      <c r="A5" s="3">
        <v>4</v>
      </c>
      <c r="B5" s="4">
        <v>229256</v>
      </c>
      <c r="C5" s="4" t="s">
        <v>40</v>
      </c>
      <c r="D5" s="4" t="s">
        <v>20</v>
      </c>
      <c r="E5" s="4">
        <v>79.5</v>
      </c>
      <c r="F5" s="4"/>
      <c r="G5" s="5">
        <v>126</v>
      </c>
      <c r="H5" s="3">
        <f t="shared" si="0"/>
        <v>205.5</v>
      </c>
      <c r="I5" s="10" t="s">
        <v>41</v>
      </c>
      <c r="J5" s="7" t="s">
        <v>42</v>
      </c>
      <c r="K5" s="7" t="s">
        <v>43</v>
      </c>
      <c r="L5" s="7" t="s">
        <v>44</v>
      </c>
      <c r="M5" s="7"/>
      <c r="N5" s="7"/>
      <c r="O5" s="7"/>
      <c r="P5" s="11" t="s">
        <v>45</v>
      </c>
      <c r="Q5" s="11" t="s">
        <v>46</v>
      </c>
      <c r="R5" s="12"/>
    </row>
    <row r="6" ht="172.8" spans="1:18">
      <c r="A6" s="3">
        <v>5</v>
      </c>
      <c r="B6" s="4" t="s">
        <v>47</v>
      </c>
      <c r="C6" s="4" t="s">
        <v>48</v>
      </c>
      <c r="D6" s="4" t="s">
        <v>20</v>
      </c>
      <c r="E6" s="4">
        <v>81.1</v>
      </c>
      <c r="F6" s="4">
        <v>0</v>
      </c>
      <c r="G6" s="5">
        <v>108</v>
      </c>
      <c r="H6" s="3">
        <f t="shared" si="0"/>
        <v>189.1</v>
      </c>
      <c r="I6" s="10" t="s">
        <v>41</v>
      </c>
      <c r="J6" s="11"/>
      <c r="K6" s="11" t="s">
        <v>49</v>
      </c>
      <c r="L6" s="12"/>
      <c r="M6" s="12"/>
      <c r="N6" s="12"/>
      <c r="O6" s="12"/>
      <c r="P6" s="12"/>
      <c r="Q6" s="12"/>
      <c r="R6" s="12"/>
    </row>
    <row r="7" ht="187.2" spans="1:18">
      <c r="A7" s="3">
        <v>6</v>
      </c>
      <c r="B7" s="4">
        <v>229260</v>
      </c>
      <c r="C7" s="4" t="s">
        <v>50</v>
      </c>
      <c r="D7" s="4" t="s">
        <v>20</v>
      </c>
      <c r="E7" s="4">
        <v>76.9</v>
      </c>
      <c r="F7" s="4">
        <v>0</v>
      </c>
      <c r="G7" s="5">
        <v>106</v>
      </c>
      <c r="H7" s="3">
        <f t="shared" si="0"/>
        <v>182.9</v>
      </c>
      <c r="I7" s="10" t="s">
        <v>41</v>
      </c>
      <c r="J7" s="12"/>
      <c r="K7" s="11" t="s">
        <v>51</v>
      </c>
      <c r="L7" s="12" t="s">
        <v>52</v>
      </c>
      <c r="M7" s="12" t="s">
        <v>52</v>
      </c>
      <c r="N7" s="12" t="s">
        <v>52</v>
      </c>
      <c r="O7" s="12" t="s">
        <v>52</v>
      </c>
      <c r="P7" s="12" t="s">
        <v>52</v>
      </c>
      <c r="Q7" s="12" t="s">
        <v>52</v>
      </c>
      <c r="R7" s="12"/>
    </row>
    <row r="8" ht="129.6" spans="1:18">
      <c r="A8" s="3">
        <v>7</v>
      </c>
      <c r="B8" s="4" t="s">
        <v>53</v>
      </c>
      <c r="C8" s="4" t="s">
        <v>54</v>
      </c>
      <c r="D8" s="4" t="s">
        <v>20</v>
      </c>
      <c r="E8" s="4">
        <v>77.2</v>
      </c>
      <c r="F8" s="7">
        <v>10</v>
      </c>
      <c r="G8" s="6">
        <v>82.4</v>
      </c>
      <c r="H8" s="3">
        <f t="shared" si="0"/>
        <v>160.1</v>
      </c>
      <c r="I8" s="10" t="s">
        <v>41</v>
      </c>
      <c r="J8" s="7" t="s">
        <v>55</v>
      </c>
      <c r="K8" s="7" t="s">
        <v>56</v>
      </c>
      <c r="L8" s="7" t="s">
        <v>57</v>
      </c>
      <c r="M8" s="11" t="s">
        <v>58</v>
      </c>
      <c r="N8" s="12"/>
      <c r="O8" s="11" t="s">
        <v>59</v>
      </c>
      <c r="P8" s="12"/>
      <c r="Q8" s="12"/>
      <c r="R8" s="11" t="s">
        <v>60</v>
      </c>
    </row>
    <row r="9" ht="187.2" spans="1:18">
      <c r="A9" s="3">
        <v>8</v>
      </c>
      <c r="B9" s="4" t="s">
        <v>61</v>
      </c>
      <c r="C9" s="4" t="s">
        <v>62</v>
      </c>
      <c r="D9" s="4" t="s">
        <v>20</v>
      </c>
      <c r="E9" s="4">
        <v>78.8</v>
      </c>
      <c r="F9" s="4">
        <v>35</v>
      </c>
      <c r="G9" s="5">
        <v>54</v>
      </c>
      <c r="H9" s="3">
        <f t="shared" si="0"/>
        <v>134.55</v>
      </c>
      <c r="I9" s="10" t="s">
        <v>41</v>
      </c>
      <c r="J9" s="4"/>
      <c r="K9" s="13" t="s">
        <v>63</v>
      </c>
      <c r="L9" s="7"/>
      <c r="M9" s="7"/>
      <c r="N9" s="11"/>
      <c r="O9" s="11"/>
      <c r="P9" s="7"/>
      <c r="Q9" s="7"/>
      <c r="R9" s="12"/>
    </row>
    <row r="10" ht="72" spans="1:18">
      <c r="A10" s="3">
        <v>9</v>
      </c>
      <c r="B10" s="4">
        <v>228088</v>
      </c>
      <c r="C10" s="4" t="s">
        <v>64</v>
      </c>
      <c r="D10" s="4" t="s">
        <v>20</v>
      </c>
      <c r="E10" s="4">
        <v>81</v>
      </c>
      <c r="F10" s="4">
        <v>0</v>
      </c>
      <c r="G10" s="6">
        <v>51.6</v>
      </c>
      <c r="H10" s="3">
        <f t="shared" si="0"/>
        <v>132.6</v>
      </c>
      <c r="I10" s="10" t="s">
        <v>41</v>
      </c>
      <c r="J10" s="7" t="s">
        <v>22</v>
      </c>
      <c r="K10" s="7" t="s">
        <v>65</v>
      </c>
      <c r="L10" s="7" t="s">
        <v>66</v>
      </c>
      <c r="M10" s="11"/>
      <c r="N10" s="12"/>
      <c r="O10" s="11"/>
      <c r="P10" s="12"/>
      <c r="Q10" s="12"/>
      <c r="R10" s="12"/>
    </row>
    <row r="11" ht="100.8" spans="1:18">
      <c r="A11" s="3">
        <v>10</v>
      </c>
      <c r="B11" s="4" t="s">
        <v>67</v>
      </c>
      <c r="C11" s="4" t="s">
        <v>68</v>
      </c>
      <c r="D11" s="4" t="s">
        <v>20</v>
      </c>
      <c r="E11" s="4">
        <v>79.4</v>
      </c>
      <c r="F11" s="7">
        <v>3</v>
      </c>
      <c r="G11" s="6">
        <v>53</v>
      </c>
      <c r="H11" s="3">
        <f t="shared" si="0"/>
        <v>132.55</v>
      </c>
      <c r="I11" s="10" t="s">
        <v>41</v>
      </c>
      <c r="J11" s="7" t="s">
        <v>69</v>
      </c>
      <c r="K11" s="7" t="s">
        <v>70</v>
      </c>
      <c r="L11" s="7"/>
      <c r="M11" s="11"/>
      <c r="N11" s="12"/>
      <c r="O11" s="11"/>
      <c r="P11" s="12"/>
      <c r="Q11" s="12"/>
      <c r="R11" s="12"/>
    </row>
    <row r="12" ht="72" spans="1:18">
      <c r="A12" s="3">
        <v>11</v>
      </c>
      <c r="B12" s="4">
        <v>228071</v>
      </c>
      <c r="C12" s="4" t="s">
        <v>71</v>
      </c>
      <c r="D12" s="4" t="s">
        <v>20</v>
      </c>
      <c r="E12" s="4">
        <v>80.1</v>
      </c>
      <c r="F12" s="7">
        <v>10</v>
      </c>
      <c r="G12" s="6">
        <f>32+3.2+5+5</f>
        <v>45.2</v>
      </c>
      <c r="H12" s="3">
        <f t="shared" si="0"/>
        <v>125.8</v>
      </c>
      <c r="I12" s="10" t="s">
        <v>41</v>
      </c>
      <c r="J12" s="7" t="s">
        <v>22</v>
      </c>
      <c r="K12" s="7" t="s">
        <v>72</v>
      </c>
      <c r="L12" s="7"/>
      <c r="M12" s="11" t="s">
        <v>73</v>
      </c>
      <c r="N12" s="12"/>
      <c r="O12" s="11"/>
      <c r="P12" s="12"/>
      <c r="Q12" s="12"/>
      <c r="R12" s="11" t="s">
        <v>74</v>
      </c>
    </row>
    <row r="13" ht="43.2" spans="1:18">
      <c r="A13" s="3">
        <v>12</v>
      </c>
      <c r="B13" s="4">
        <v>228074</v>
      </c>
      <c r="C13" s="4" t="s">
        <v>75</v>
      </c>
      <c r="D13" s="4" t="s">
        <v>20</v>
      </c>
      <c r="E13" s="4">
        <v>79.1</v>
      </c>
      <c r="F13" s="7">
        <v>0</v>
      </c>
      <c r="G13" s="6">
        <v>32</v>
      </c>
      <c r="H13" s="3">
        <f t="shared" si="0"/>
        <v>111.1</v>
      </c>
      <c r="I13" s="10" t="s">
        <v>76</v>
      </c>
      <c r="J13" s="7"/>
      <c r="K13" s="7" t="s">
        <v>77</v>
      </c>
      <c r="L13" s="7"/>
      <c r="M13" s="11"/>
      <c r="N13" s="12"/>
      <c r="O13" s="11"/>
      <c r="P13" s="12"/>
      <c r="Q13" s="12"/>
      <c r="R13" s="12"/>
    </row>
    <row r="14" ht="86.4" spans="1:18">
      <c r="A14" s="3">
        <v>13</v>
      </c>
      <c r="B14" s="4" t="s">
        <v>78</v>
      </c>
      <c r="C14" s="4" t="s">
        <v>79</v>
      </c>
      <c r="D14" s="7" t="s">
        <v>20</v>
      </c>
      <c r="E14" s="4">
        <v>80.7</v>
      </c>
      <c r="F14" s="4">
        <v>0</v>
      </c>
      <c r="G14" s="5">
        <v>20</v>
      </c>
      <c r="H14" s="3">
        <f t="shared" si="0"/>
        <v>100.7</v>
      </c>
      <c r="I14" s="10" t="s">
        <v>76</v>
      </c>
      <c r="J14" s="4" t="s">
        <v>80</v>
      </c>
      <c r="K14" s="11" t="s">
        <v>81</v>
      </c>
      <c r="L14" s="12"/>
      <c r="M14" s="11" t="s">
        <v>82</v>
      </c>
      <c r="N14" s="12"/>
      <c r="O14" s="12"/>
      <c r="P14" s="12"/>
      <c r="Q14" s="12"/>
      <c r="R14" s="12"/>
    </row>
    <row r="15" ht="86.4" spans="1:18">
      <c r="A15" s="3">
        <v>14</v>
      </c>
      <c r="B15" s="4">
        <v>229254</v>
      </c>
      <c r="C15" s="4" t="s">
        <v>83</v>
      </c>
      <c r="D15" s="4" t="s">
        <v>20</v>
      </c>
      <c r="E15" s="4">
        <v>78.67</v>
      </c>
      <c r="F15" s="4">
        <v>23</v>
      </c>
      <c r="G15" s="5">
        <v>8</v>
      </c>
      <c r="H15" s="3">
        <f t="shared" si="0"/>
        <v>87.82</v>
      </c>
      <c r="I15" s="10" t="s">
        <v>76</v>
      </c>
      <c r="J15" s="4"/>
      <c r="K15" s="7" t="s">
        <v>84</v>
      </c>
      <c r="L15" s="7"/>
      <c r="M15" s="7"/>
      <c r="N15" s="11"/>
      <c r="O15" s="11"/>
      <c r="P15" s="7"/>
      <c r="Q15" s="7"/>
      <c r="R15" s="11" t="s">
        <v>85</v>
      </c>
    </row>
    <row r="16" ht="158.4" spans="1:18">
      <c r="A16" s="3">
        <v>15</v>
      </c>
      <c r="B16" s="4" t="s">
        <v>86</v>
      </c>
      <c r="C16" s="4" t="s">
        <v>87</v>
      </c>
      <c r="D16" s="4" t="s">
        <v>20</v>
      </c>
      <c r="E16" s="4">
        <v>82.2</v>
      </c>
      <c r="F16" s="8">
        <v>0</v>
      </c>
      <c r="G16" s="5">
        <v>4</v>
      </c>
      <c r="H16" s="3">
        <f t="shared" si="0"/>
        <v>86.2</v>
      </c>
      <c r="I16" s="10" t="s">
        <v>76</v>
      </c>
      <c r="J16" s="4"/>
      <c r="K16" s="4" t="s">
        <v>52</v>
      </c>
      <c r="L16" s="4" t="s">
        <v>52</v>
      </c>
      <c r="M16" s="7" t="s">
        <v>88</v>
      </c>
      <c r="N16" s="7" t="s">
        <v>52</v>
      </c>
      <c r="O16" s="7" t="s">
        <v>52</v>
      </c>
      <c r="P16" s="12" t="s">
        <v>52</v>
      </c>
      <c r="Q16" s="11" t="s">
        <v>89</v>
      </c>
      <c r="R16" s="12" t="s">
        <v>52</v>
      </c>
    </row>
    <row r="17" ht="100.8" spans="1:18">
      <c r="A17" s="3">
        <v>16</v>
      </c>
      <c r="B17" s="4" t="s">
        <v>90</v>
      </c>
      <c r="C17" s="4" t="s">
        <v>91</v>
      </c>
      <c r="D17" s="4" t="s">
        <v>20</v>
      </c>
      <c r="E17" s="4">
        <v>79.42</v>
      </c>
      <c r="F17" s="7">
        <v>8</v>
      </c>
      <c r="G17" s="5">
        <v>4</v>
      </c>
      <c r="H17" s="3">
        <f t="shared" si="0"/>
        <v>83.82</v>
      </c>
      <c r="I17" s="10" t="s">
        <v>76</v>
      </c>
      <c r="J17" s="7" t="s">
        <v>92</v>
      </c>
      <c r="K17" s="7" t="s">
        <v>93</v>
      </c>
      <c r="L17" s="7"/>
      <c r="M17" s="12"/>
      <c r="N17" s="12"/>
      <c r="O17" s="12"/>
      <c r="P17" s="12"/>
      <c r="Q17" s="12"/>
      <c r="R17" s="12"/>
    </row>
    <row r="18" ht="72" spans="1:18">
      <c r="A18" s="3">
        <v>17</v>
      </c>
      <c r="B18" s="4">
        <v>228087</v>
      </c>
      <c r="C18" s="4" t="s">
        <v>94</v>
      </c>
      <c r="D18" s="4" t="s">
        <v>20</v>
      </c>
      <c r="E18" s="4">
        <v>79</v>
      </c>
      <c r="F18" s="7">
        <v>0</v>
      </c>
      <c r="G18" s="6">
        <v>4.8</v>
      </c>
      <c r="H18" s="3">
        <f t="shared" si="0"/>
        <v>83.8</v>
      </c>
      <c r="I18" s="10" t="s">
        <v>76</v>
      </c>
      <c r="J18" s="7"/>
      <c r="K18" s="7"/>
      <c r="L18" s="7"/>
      <c r="M18" s="11"/>
      <c r="N18" s="12"/>
      <c r="O18" s="11"/>
      <c r="P18" s="11" t="s">
        <v>95</v>
      </c>
      <c r="Q18" s="11" t="s">
        <v>96</v>
      </c>
      <c r="R18" s="12"/>
    </row>
    <row r="19" ht="144" spans="1:18">
      <c r="A19" s="3">
        <v>18</v>
      </c>
      <c r="B19" s="4" t="s">
        <v>97</v>
      </c>
      <c r="C19" s="4" t="s">
        <v>98</v>
      </c>
      <c r="D19" s="4" t="s">
        <v>20</v>
      </c>
      <c r="E19" s="4">
        <v>79.9</v>
      </c>
      <c r="F19" s="4">
        <v>65</v>
      </c>
      <c r="G19" s="5">
        <v>0</v>
      </c>
      <c r="H19" s="3">
        <f t="shared" si="0"/>
        <v>83.15</v>
      </c>
      <c r="I19" s="10" t="s">
        <v>76</v>
      </c>
      <c r="J19" s="4"/>
      <c r="K19" s="4"/>
      <c r="L19" s="4"/>
      <c r="M19" s="4"/>
      <c r="N19" s="7"/>
      <c r="O19" s="7" t="s">
        <v>99</v>
      </c>
      <c r="P19" s="12"/>
      <c r="Q19" s="12"/>
      <c r="R19" s="11" t="s">
        <v>100</v>
      </c>
    </row>
    <row r="20" ht="14.4" spans="1:18">
      <c r="A20" s="3">
        <v>19</v>
      </c>
      <c r="B20" s="4" t="s">
        <v>101</v>
      </c>
      <c r="C20" s="4" t="s">
        <v>102</v>
      </c>
      <c r="D20" s="4" t="s">
        <v>20</v>
      </c>
      <c r="E20" s="4">
        <v>82.73</v>
      </c>
      <c r="F20" s="4">
        <v>0</v>
      </c>
      <c r="G20" s="5">
        <v>0</v>
      </c>
      <c r="H20" s="3">
        <f t="shared" si="0"/>
        <v>82.73</v>
      </c>
      <c r="I20" s="10" t="s">
        <v>76</v>
      </c>
      <c r="J20" s="14"/>
      <c r="K20" s="12" t="s">
        <v>52</v>
      </c>
      <c r="L20" s="12" t="s">
        <v>52</v>
      </c>
      <c r="M20" s="12" t="s">
        <v>52</v>
      </c>
      <c r="N20" s="12" t="s">
        <v>52</v>
      </c>
      <c r="O20" s="12" t="s">
        <v>52</v>
      </c>
      <c r="P20" s="12" t="s">
        <v>52</v>
      </c>
      <c r="Q20" s="12" t="s">
        <v>52</v>
      </c>
      <c r="R20" s="12" t="s">
        <v>52</v>
      </c>
    </row>
    <row r="21" ht="28.8" spans="1:18">
      <c r="A21" s="3">
        <v>20</v>
      </c>
      <c r="B21" s="4">
        <v>230228090</v>
      </c>
      <c r="C21" s="4" t="s">
        <v>103</v>
      </c>
      <c r="D21" s="4" t="s">
        <v>20</v>
      </c>
      <c r="E21" s="4">
        <v>82.2</v>
      </c>
      <c r="F21" s="7">
        <v>10</v>
      </c>
      <c r="G21" s="6">
        <v>0</v>
      </c>
      <c r="H21" s="3">
        <f t="shared" si="0"/>
        <v>82.7</v>
      </c>
      <c r="I21" s="10" t="s">
        <v>76</v>
      </c>
      <c r="J21" s="7"/>
      <c r="K21" s="7"/>
      <c r="L21" s="7"/>
      <c r="M21" s="11"/>
      <c r="N21" s="12"/>
      <c r="O21" s="11"/>
      <c r="P21" s="12"/>
      <c r="Q21" s="12"/>
      <c r="R21" s="11" t="s">
        <v>104</v>
      </c>
    </row>
    <row r="22" ht="14.4" spans="1:18">
      <c r="A22" s="3">
        <v>21</v>
      </c>
      <c r="B22" s="4">
        <v>228072</v>
      </c>
      <c r="C22" s="4" t="s">
        <v>105</v>
      </c>
      <c r="D22" s="4" t="s">
        <v>20</v>
      </c>
      <c r="E22" s="4">
        <v>81.6</v>
      </c>
      <c r="F22" s="4">
        <v>0</v>
      </c>
      <c r="G22" s="5">
        <v>0</v>
      </c>
      <c r="H22" s="3">
        <f t="shared" si="0"/>
        <v>81.6</v>
      </c>
      <c r="I22" s="10" t="s">
        <v>76</v>
      </c>
      <c r="J22" s="12"/>
      <c r="K22" s="12"/>
      <c r="L22" s="12"/>
      <c r="M22" s="12"/>
      <c r="N22" s="12"/>
      <c r="O22" s="12"/>
      <c r="P22" s="12"/>
      <c r="Q22" s="12"/>
      <c r="R22" s="12"/>
    </row>
    <row r="23" ht="14.4" spans="1:18">
      <c r="A23" s="3">
        <v>22</v>
      </c>
      <c r="B23" s="4">
        <v>228069</v>
      </c>
      <c r="C23" s="4" t="s">
        <v>106</v>
      </c>
      <c r="D23" s="4" t="s">
        <v>20</v>
      </c>
      <c r="E23" s="4">
        <v>80.67</v>
      </c>
      <c r="F23" s="7">
        <v>0</v>
      </c>
      <c r="G23" s="6">
        <v>0</v>
      </c>
      <c r="H23" s="3">
        <f t="shared" si="0"/>
        <v>80.67</v>
      </c>
      <c r="I23" s="10" t="s">
        <v>76</v>
      </c>
      <c r="J23" s="7"/>
      <c r="K23" s="7"/>
      <c r="L23" s="7"/>
      <c r="M23" s="11"/>
      <c r="N23" s="12"/>
      <c r="O23" s="11"/>
      <c r="P23" s="12"/>
      <c r="Q23" s="12"/>
      <c r="R23" s="12"/>
    </row>
    <row r="24" ht="14.4" spans="1:18">
      <c r="A24" s="3">
        <v>23</v>
      </c>
      <c r="B24" s="4">
        <v>228076</v>
      </c>
      <c r="C24" s="4" t="s">
        <v>107</v>
      </c>
      <c r="D24" s="4" t="s">
        <v>20</v>
      </c>
      <c r="E24" s="4">
        <v>80.4</v>
      </c>
      <c r="F24" s="7">
        <v>0</v>
      </c>
      <c r="G24" s="6">
        <v>0</v>
      </c>
      <c r="H24" s="3">
        <f t="shared" si="0"/>
        <v>80.4</v>
      </c>
      <c r="I24" s="10" t="s">
        <v>76</v>
      </c>
      <c r="J24" s="7"/>
      <c r="K24" s="7"/>
      <c r="L24" s="7"/>
      <c r="M24" s="11"/>
      <c r="N24" s="12"/>
      <c r="O24" s="11"/>
      <c r="P24" s="12"/>
      <c r="Q24" s="12"/>
      <c r="R24" s="12"/>
    </row>
    <row r="25" ht="14.4" spans="1:18">
      <c r="A25" s="3">
        <v>24</v>
      </c>
      <c r="B25" s="4">
        <v>230229261</v>
      </c>
      <c r="C25" s="4" t="s">
        <v>108</v>
      </c>
      <c r="D25" s="4" t="s">
        <v>20</v>
      </c>
      <c r="E25" s="4">
        <v>78.6</v>
      </c>
      <c r="F25" s="4">
        <v>23</v>
      </c>
      <c r="G25" s="5">
        <v>0</v>
      </c>
      <c r="H25" s="3">
        <f t="shared" si="0"/>
        <v>79.75</v>
      </c>
      <c r="I25" s="10" t="s">
        <v>76</v>
      </c>
      <c r="J25" s="12"/>
      <c r="K25" s="11"/>
      <c r="L25" s="12"/>
      <c r="M25" s="12"/>
      <c r="N25" s="12"/>
      <c r="O25" s="12"/>
      <c r="P25" s="12"/>
      <c r="Q25" s="12"/>
      <c r="R25" s="12"/>
    </row>
    <row r="26" ht="14.4" spans="1:18">
      <c r="A26" s="3">
        <v>25</v>
      </c>
      <c r="B26" s="4" t="s">
        <v>109</v>
      </c>
      <c r="C26" s="4" t="s">
        <v>110</v>
      </c>
      <c r="D26" s="4" t="s">
        <v>20</v>
      </c>
      <c r="E26" s="4">
        <v>79.4</v>
      </c>
      <c r="F26" s="4">
        <v>0</v>
      </c>
      <c r="G26" s="5">
        <v>0</v>
      </c>
      <c r="H26" s="3">
        <f t="shared" si="0"/>
        <v>79.4</v>
      </c>
      <c r="I26" s="10" t="s">
        <v>76</v>
      </c>
      <c r="J26" s="4"/>
      <c r="K26" s="7"/>
      <c r="L26" s="7"/>
      <c r="M26" s="7"/>
      <c r="N26" s="11"/>
      <c r="O26" s="11"/>
      <c r="P26" s="7"/>
      <c r="Q26" s="7"/>
      <c r="R26" s="12"/>
    </row>
    <row r="27" ht="14.4" spans="1:18">
      <c r="A27" s="3">
        <v>26</v>
      </c>
      <c r="B27" s="4">
        <v>229258</v>
      </c>
      <c r="C27" s="4" t="s">
        <v>111</v>
      </c>
      <c r="D27" s="4" t="s">
        <v>20</v>
      </c>
      <c r="E27" s="4">
        <v>79.4</v>
      </c>
      <c r="F27" s="4">
        <v>0</v>
      </c>
      <c r="G27" s="5">
        <v>0</v>
      </c>
      <c r="H27" s="3">
        <f t="shared" si="0"/>
        <v>79.4</v>
      </c>
      <c r="I27" s="10" t="s">
        <v>76</v>
      </c>
      <c r="J27" s="12"/>
      <c r="K27" s="12"/>
      <c r="L27" s="12"/>
      <c r="M27" s="12"/>
      <c r="N27" s="12"/>
      <c r="O27" s="12"/>
      <c r="P27" s="12"/>
      <c r="Q27" s="12"/>
      <c r="R27" s="12"/>
    </row>
    <row r="28" ht="14.4" spans="1:18">
      <c r="A28" s="3">
        <v>27</v>
      </c>
      <c r="B28" s="4" t="s">
        <v>112</v>
      </c>
      <c r="C28" s="4" t="s">
        <v>113</v>
      </c>
      <c r="D28" s="4" t="s">
        <v>20</v>
      </c>
      <c r="E28" s="4">
        <v>78.92</v>
      </c>
      <c r="F28" s="4">
        <v>3</v>
      </c>
      <c r="G28" s="5">
        <v>0</v>
      </c>
      <c r="H28" s="3">
        <f t="shared" si="0"/>
        <v>79.07</v>
      </c>
      <c r="I28" s="10" t="s">
        <v>76</v>
      </c>
      <c r="J28" s="11" t="s">
        <v>114</v>
      </c>
      <c r="K28" s="7" t="s">
        <v>115</v>
      </c>
      <c r="L28" s="7" t="s">
        <v>116</v>
      </c>
      <c r="M28" s="7" t="s">
        <v>116</v>
      </c>
      <c r="N28" s="7" t="s">
        <v>115</v>
      </c>
      <c r="O28" s="7" t="s">
        <v>115</v>
      </c>
      <c r="P28" s="7" t="s">
        <v>116</v>
      </c>
      <c r="Q28" s="7" t="s">
        <v>116</v>
      </c>
      <c r="R28" s="4" t="s">
        <v>117</v>
      </c>
    </row>
    <row r="29" ht="14.4" spans="1:18">
      <c r="A29" s="3">
        <v>28</v>
      </c>
      <c r="B29" s="4">
        <v>228089</v>
      </c>
      <c r="C29" s="4" t="s">
        <v>118</v>
      </c>
      <c r="D29" s="4" t="s">
        <v>20</v>
      </c>
      <c r="E29" s="4">
        <v>79</v>
      </c>
      <c r="F29" s="4">
        <v>0</v>
      </c>
      <c r="G29" s="5">
        <v>0</v>
      </c>
      <c r="H29" s="3">
        <f t="shared" si="0"/>
        <v>79</v>
      </c>
      <c r="I29" s="10" t="s">
        <v>76</v>
      </c>
      <c r="J29" s="12"/>
      <c r="K29" s="12"/>
      <c r="L29" s="12"/>
      <c r="M29" s="12"/>
      <c r="N29" s="12"/>
      <c r="O29" s="12"/>
      <c r="P29" s="12"/>
      <c r="Q29" s="12"/>
      <c r="R29" s="12"/>
    </row>
  </sheetData>
  <sortState ref="A2:S30">
    <sortCondition ref="H1:H30" descending="1"/>
  </sortState>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不蠢的Silly。</cp:lastModifiedBy>
  <dcterms:created xsi:type="dcterms:W3CDTF">2015-06-05T18:19:00Z</dcterms:created>
  <dcterms:modified xsi:type="dcterms:W3CDTF">2024-11-05T01:38:20Z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0979B966820640DEBCEEF6F58294CC61_13</vt:lpwstr>
  </property>
  <property fmtid="{D5CDD505-2E9C-101B-9397-08002B2CF9AE}" pid="3" name="KSOProductBuildVer">
    <vt:lpwstr>2052-12.1.0.18276</vt:lpwstr>
  </property>
</Properties>
</file>