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pc\Desktop\"/>
    </mc:Choice>
  </mc:AlternateContent>
  <xr:revisionPtr revIDLastSave="0" documentId="13_ncr:1_{1739B0AD-B297-454D-AB12-8D13C1A218EF}" xr6:coauthVersionLast="47" xr6:coauthVersionMax="47" xr10:uidLastSave="{00000000-0000-0000-0000-000000000000}"/>
  <bookViews>
    <workbookView xWindow="-108" yWindow="-108" windowWidth="23256" windowHeight="12576" activeTab="1" xr2:uid="{00000000-000D-0000-FFFF-FFFF00000000}"/>
  </bookViews>
  <sheets>
    <sheet name="国家奖学金、校长奖学金" sheetId="9" r:id="rId1"/>
    <sheet name="国家励志奖学金" sheetId="10"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 i="10" l="1"/>
  <c r="G8" i="10"/>
  <c r="J8" i="10" s="1"/>
  <c r="G12" i="10"/>
  <c r="J12" i="10" s="1"/>
  <c r="G11" i="10"/>
  <c r="J11" i="10" s="1"/>
  <c r="G9" i="10"/>
  <c r="J9" i="10" s="1"/>
  <c r="G4" i="10"/>
  <c r="J4" i="10" s="1"/>
  <c r="G7" i="10"/>
  <c r="G6" i="10"/>
  <c r="J6" i="10" s="1"/>
  <c r="G3" i="10"/>
  <c r="J3" i="10" s="1"/>
  <c r="G5" i="10"/>
  <c r="J5" i="10" s="1"/>
  <c r="G10" i="10"/>
  <c r="J10" i="10" s="1"/>
  <c r="G13" i="10"/>
  <c r="J13" i="10" s="1"/>
  <c r="G3" i="9"/>
  <c r="J3" i="9" s="1"/>
  <c r="G5" i="9"/>
  <c r="J5" i="9" s="1"/>
  <c r="G6" i="9"/>
  <c r="J6" i="9" s="1"/>
  <c r="G8" i="9"/>
  <c r="J8" i="9" s="1"/>
  <c r="G10" i="9"/>
  <c r="J10" i="9" s="1"/>
  <c r="G9" i="9"/>
  <c r="J9" i="9" s="1"/>
  <c r="G7" i="9"/>
  <c r="J7" i="9" s="1"/>
  <c r="G4" i="9"/>
  <c r="J4" i="9" s="1"/>
</calcChain>
</file>

<file path=xl/sharedStrings.xml><?xml version="1.0" encoding="utf-8"?>
<sst xmlns="http://schemas.openxmlformats.org/spreadsheetml/2006/main" count="130" uniqueCount="75">
  <si>
    <t>2021-2022年奖助励志学金申请汇总表</t>
  </si>
  <si>
    <t>序号</t>
  </si>
  <si>
    <t>申请奖项</t>
  </si>
  <si>
    <t>学号</t>
  </si>
  <si>
    <t>姓名</t>
  </si>
  <si>
    <t>是否
贫困生</t>
  </si>
  <si>
    <t>素质分</t>
  </si>
  <si>
    <t>折算素质分
（15%）（可不填）</t>
  </si>
  <si>
    <t>成绩平均分</t>
  </si>
  <si>
    <t>总分</t>
  </si>
  <si>
    <t>论文发表、发明专利、科研竞赛、研学项目等</t>
  </si>
  <si>
    <t>备注</t>
  </si>
  <si>
    <t>国家奖学金</t>
  </si>
  <si>
    <t>02019425</t>
  </si>
  <si>
    <t>马康</t>
  </si>
  <si>
    <t>是</t>
  </si>
  <si>
    <t>1.国家发明专利受理： 《一种轻便型水果自动套袋机械手》
2.省级项目： 《一种水果自动套袋机构的设计》 
3.校级项目： 《一种高铁用机体盖铸件工艺设计》
4.校级项目：《基于手势识别的模块化园林工具设计》 
5.院级项目： 《新时代高校国旗文化教育的意义与实施路径研究》
6.第十三届铸造工艺设计赛国家级三等奖
7.第九届江苏省大学生机械创新设计大赛二等奖
8.第十二届华东区大学生 CAD 应用技能竞赛三维数字建模（机械类） 一等奖
9.第十二届华东区大学生 CAD 应用技能竞赛工程图绘制（机械类） 二等奖
10.东南大学第十九届机械创新设计竞赛一等奖</t>
  </si>
  <si>
    <t>02019524</t>
  </si>
  <si>
    <t>马开元</t>
  </si>
  <si>
    <t>否</t>
  </si>
  <si>
    <t xml:space="preserve">科研竞赛：
1.第十五届全国大学生先进成图技术与产品信息建模创新大赛，国家级二等奖
2.第九届江苏省大学生机械创新设计大赛，省级二等奖
3.第十二届华东区大学生 CAD 应用技能竞赛，省级一等奖
研学项目：
一种水果自动套袋机构的设计，省级项目，负责人
</t>
  </si>
  <si>
    <t>吴寒</t>
  </si>
  <si>
    <t xml:space="preserve">面向人体肿瘤组织术中检测的便携式磁共振检测方法及仪器的开发（校级）良好结题
无人驾驶车辆智能环境感知系统设计（国家级）良好结题
2021年（第四届）全国大学生嵌入式芯片与系统设计竞赛全国二等奖、省级一等奖
</t>
  </si>
  <si>
    <t>校长奖学金</t>
  </si>
  <si>
    <t>02019225</t>
  </si>
  <si>
    <t>许成奥</t>
  </si>
  <si>
    <t>省级SRTP项目：干流物流车辆预见性巡航控制系统；国家级SRTP项目：基于静电纺丝的便携式创伤修复装置研制；
国家发明专利授权：汽车队列优化控制方法及系统；国家发明专利受理：一种降成本增寿命的复合电池能量控制方法；
国家发明专利受理：自动出药机；
第14届全国大学生先进成图技术与产品信息建模创新大赛二等奖；
2021年中国大学生方程式赛车大赛一等奖；
2021年全国大学生节能减排社会实践与科技大赛三等奖；
第十届华东区大学生CAD应用技能竞赛二等奖；</t>
  </si>
  <si>
    <t>02019402</t>
  </si>
  <si>
    <t>刘奕杉</t>
  </si>
  <si>
    <t>校级SRPT项目“面向生物标记物检测的核磁共振检测仪器”优秀结题</t>
  </si>
  <si>
    <t>02019501</t>
  </si>
  <si>
    <t>赵鱼汐</t>
  </si>
  <si>
    <t>2022/5——东南大学第十二届大学生CAD技术应用竞赛（机械三维建模）一等奖，2022/5——第十二届华东区大学生 CAD 应用技能竞赛（机械三维建模）一等奖，2022/6——江苏省第二届大学生先进成图技术与产品信息建模创新大赛（机械类）二等奖，2022/8——第十五届全国大学生先进成图技术与产品信息建模创新大赛（机械类）三等奖。</t>
  </si>
  <si>
    <t>02019618</t>
  </si>
  <si>
    <t>陈信达</t>
  </si>
  <si>
    <t>国家级大学生创新创业训练计划“无人驾驶车辆智能环境感知系统设计”项目成员，获得良好结题。</t>
  </si>
  <si>
    <t>02619117</t>
  </si>
  <si>
    <t>魏子琦</t>
  </si>
  <si>
    <t>一项发明型专利受理、一项国家级srtp项目</t>
  </si>
  <si>
    <t>国家励志奖学金</t>
  </si>
  <si>
    <t>02019216</t>
  </si>
  <si>
    <t>李泽春</t>
  </si>
  <si>
    <t>202205江苏省第二届大学生先进成图技术与产品信息建模大赛（三等奖）
202206第五届东南大学大学生金融精英挑战赛暨第八届东方财富杯全国大学生金融精英挑战赛（校级优秀奖）
202107东南大学第十届金相技能竞赛（校级三等奖）
202012东南大学第十四届IEEE标准电脑鼠走迷宫竞赛（校级三等奖）                            202011-202111 校级srtp项目：一种便携式可折叠轮椅（良好）</t>
  </si>
  <si>
    <t>02019226</t>
  </si>
  <si>
    <t>张世锬</t>
  </si>
  <si>
    <t>02019302</t>
  </si>
  <si>
    <t>莫优育</t>
  </si>
  <si>
    <t>纵扭耦合超声换能器设计及制备研究，SRTP项目，校级优秀</t>
  </si>
  <si>
    <t>02019310</t>
  </si>
  <si>
    <t>冯卓韬</t>
  </si>
  <si>
    <t>1.受理国家发明专利一项，第三发明人
2.负责一项省级SRTP项目，优秀结题
3.第十二华东区大学生CAD应用技能竞赛，省级一等奖</t>
  </si>
  <si>
    <t>02019411</t>
  </si>
  <si>
    <t>胡学涛</t>
  </si>
  <si>
    <t>高等数学竞赛省赛一等奖、国赛三等奖；基于丝网印刷电极柔性生物传感器的制备与检测</t>
  </si>
  <si>
    <t>02019415</t>
  </si>
  <si>
    <t>郑德俊</t>
  </si>
  <si>
    <t>02019404</t>
  </si>
  <si>
    <t>刘霄汉</t>
  </si>
  <si>
    <t>研学项目：	基于柔性气囊的智能头部按摩仪器</t>
  </si>
  <si>
    <t>02019406</t>
  </si>
  <si>
    <t>祝忠博</t>
  </si>
  <si>
    <t xml:space="preserve">专利申请号：202221292822.8；
科研竞赛：东南大学创新体验竞赛校级二等奖；东南大学物理实验论文研究竞赛校级二等奖；东南大学机械创新设计竞赛校级二等奖；江苏省机械创新设计竞赛二等奖；
研学项目：省创项目——基于柔性翅翼的仿鸟扑翼微型机器人；校级项目——仿生扑翼微型飞行器、面向生物标记物检测的微型核磁共振检测仪器、基于丝网印刷电机的柔性生物传感器的制备与检测；院级项目——基于柔性气囊的智能头部按摩仪器；
</t>
  </si>
  <si>
    <t>02019514</t>
  </si>
  <si>
    <t>杨文辉</t>
  </si>
  <si>
    <t>2021年06月 东南大学本科生第十四届数学建模竞赛校级三等奖
2021年09月 二零二一年高教社杯全国大学生数学建模竞赛本科组一等奖
2022年05月 第九届江苏省大学生机械创新设计大赛省级二等奖
2022年05月 东南大学第十二届大学生CAD技术应用竞赛校级三等奖
省级大学生创新创业训练计划项目两项——“一种水果自动套袋机构的设计”、“上转换发光材料在生物分子检测中的应用”
2022年05月 发明专利受理——一种轻便型水果自动套袋机</t>
  </si>
  <si>
    <t>02019615</t>
  </si>
  <si>
    <t>周咏琦</t>
  </si>
  <si>
    <t>获得第十四届先进成图大赛省级二等级，第五届全国大学生焊接创新大赛国家一等奖，第十五届先进成图大赛国家三等奖。同时我目前也是在做的一项王青华老师指导的国家级大学生创新创业项目负责人，参与的一项刘小超老师指导的国家级大学生创新创业项目。作为第二作者发表文章Effect of laser surface structuring on surface wettability and tribological performance of bulk metallic glass</t>
  </si>
  <si>
    <t>02619107</t>
  </si>
  <si>
    <t>朱隽宇</t>
  </si>
  <si>
    <t xml:space="preserve">省级SRTP项目：摇摆振动波浪能发电装置的电气系统研制【2021.6-，结题通过】；
院级SRTP项目：摇摆振动波浪能发电装置的电气系统研制【2020.12-2021.12，结题通过】；
大学生创新体验竞赛校级优秀奖【2020.12】
 大学生金融精英挑战赛校级优秀奖【2021.6】
</t>
  </si>
  <si>
    <t>答辩分</t>
    <phoneticPr fontId="9" type="noConversion"/>
  </si>
  <si>
    <t>拟推荐</t>
    <phoneticPr fontId="9" type="noConversion"/>
  </si>
  <si>
    <t>拟推荐国家奖学金</t>
    <phoneticPr fontId="9" type="noConversion"/>
  </si>
  <si>
    <t>拟推荐校长奖学金</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</si>
</sst>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_ "/>
  </numFmts>
  <fonts count="15">
    <font>
      <sz val="12"/>
      <name val="宋体"/>
      <charset val="134"/>
    </font>
    <font>
      <sz val="16"/>
      <name val="宋体"/>
      <charset val="134"/>
    </font>
    <font>
      <sz val="12"/>
      <name val="宋体"/>
      <charset val="134"/>
    </font>
    <font>
      <sz val="10.5"/>
      <name val="宋体"/>
      <charset val="134"/>
    </font>
    <font>
      <sz val="12"/>
      <color theme="1"/>
      <name val="宋体"/>
      <charset val="134"/>
    </font>
    <font>
      <sz val="11"/>
      <color theme="1"/>
      <name val="DengXian"/>
      <charset val="134"/>
      <scheme val="minor"/>
    </font>
    <font>
      <sz val="10"/>
      <name val="MS Sans Serif"/>
      <family val="1"/>
    </font>
    <font>
      <sz val="10"/>
      <name val="Arial"/>
      <family val="2"/>
    </font>
    <font>
      <sz val="10"/>
      <name val="宋体"/>
      <family val="3"/>
      <charset val="134"/>
    </font>
    <font>
      <sz val="9"/>
      <name val="宋体"/>
      <family val="3"/>
      <charset val="134"/>
    </font>
    <font>
      <b/>
      <sz val="11"/>
      <color theme="1"/>
      <name val="DengXian"/>
      <family val="3"/>
      <charset val="134"/>
      <scheme val="minor"/>
    </font>
    <font>
      <sz val="12"/>
      <name val="宋体"/>
      <family val="3"/>
      <charset val="134"/>
    </font>
    <font>
      <sz val="12"/>
      <color indexed="8"/>
      <name val="SimSun"/>
      <charset val="134"/>
    </font>
    <font>
      <sz val="12"/>
      <name val="楷体_GB2312"/>
      <charset val="134"/>
    </font>
    <font>
      <sz val="12"/>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16">
    <xf numFmtId="0" fontId="0" fillId="0" borderId="0">
      <alignment vertical="center"/>
    </xf>
    <xf numFmtId="0" fontId="2" fillId="0" borderId="0"/>
    <xf numFmtId="0" fontId="5" fillId="0" borderId="0"/>
    <xf numFmtId="0" fontId="6" fillId="0" borderId="0">
      <alignment vertical="center"/>
    </xf>
    <xf numFmtId="0" fontId="5" fillId="0" borderId="0"/>
    <xf numFmtId="0" fontId="5" fillId="0" borderId="0"/>
    <xf numFmtId="0" fontId="2" fillId="0" borderId="0"/>
    <xf numFmtId="0" fontId="5" fillId="0" borderId="0"/>
    <xf numFmtId="0" fontId="5" fillId="0" borderId="0"/>
    <xf numFmtId="0" fontId="2" fillId="0" borderId="0">
      <alignment vertical="center"/>
    </xf>
    <xf numFmtId="0" fontId="5" fillId="0" borderId="0"/>
    <xf numFmtId="0" fontId="7" fillId="0" borderId="0" applyNumberFormat="0" applyFont="0" applyFill="0" applyBorder="0" applyAlignment="0" applyProtection="0"/>
    <xf numFmtId="0" fontId="5" fillId="0" borderId="0"/>
    <xf numFmtId="0" fontId="8" fillId="0" borderId="0"/>
    <xf numFmtId="0" fontId="5" fillId="0" borderId="0"/>
    <xf numFmtId="0" fontId="5" fillId="0" borderId="0"/>
  </cellStyleXfs>
  <cellXfs count="45">
    <xf numFmtId="0" fontId="0" fillId="0" borderId="0" xfId="0">
      <alignment vertical="center"/>
    </xf>
    <xf numFmtId="0" fontId="0" fillId="0" borderId="0" xfId="0" applyAlignment="1">
      <alignment vertical="center" wrapText="1"/>
    </xf>
    <xf numFmtId="0" fontId="0" fillId="2" borderId="1" xfId="0" applyFont="1" applyFill="1" applyBorder="1" applyAlignment="1">
      <alignment horizontal="center" vertical="center" wrapText="1"/>
    </xf>
    <xf numFmtId="49" fontId="0" fillId="2"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9"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2" fillId="0" borderId="1" xfId="9" applyBorder="1" applyAlignment="1">
      <alignment horizontal="center" vertical="center" wrapText="1"/>
    </xf>
    <xf numFmtId="0" fontId="4" fillId="2" borderId="0" xfId="7" applyFont="1" applyFill="1" applyBorder="1" applyAlignment="1">
      <alignment horizontal="center" vertical="center" wrapText="1"/>
    </xf>
    <xf numFmtId="0" fontId="0" fillId="2" borderId="0" xfId="0" applyFont="1" applyFill="1" applyAlignment="1">
      <alignment horizontal="center" wrapText="1"/>
    </xf>
    <xf numFmtId="0" fontId="0" fillId="2" borderId="0" xfId="0" applyFont="1" applyFill="1" applyAlignment="1">
      <alignment horizontal="center" vertical="center" wrapText="1"/>
    </xf>
    <xf numFmtId="49" fontId="0" fillId="2" borderId="0" xfId="0" applyNumberFormat="1" applyFont="1" applyFill="1" applyAlignment="1">
      <alignment horizontal="center" vertical="center" wrapText="1"/>
    </xf>
    <xf numFmtId="0" fontId="0" fillId="0" borderId="1" xfId="0" applyBorder="1">
      <alignment vertical="center"/>
    </xf>
    <xf numFmtId="0" fontId="2" fillId="0" borderId="1" xfId="0" applyFont="1" applyBorder="1" applyAlignment="1">
      <alignment horizontal="center" vertical="center" wrapText="1"/>
    </xf>
    <xf numFmtId="0" fontId="0" fillId="0" borderId="1" xfId="0" quotePrefix="1" applyBorder="1" applyAlignment="1">
      <alignment horizontal="center" vertical="center"/>
    </xf>
    <xf numFmtId="0" fontId="2" fillId="0" borderId="1" xfId="9" quotePrefix="1" applyBorder="1" applyAlignment="1">
      <alignment horizontal="center" vertical="center"/>
    </xf>
    <xf numFmtId="0" fontId="0" fillId="0" borderId="1" xfId="0" applyBorder="1" applyAlignment="1">
      <alignment horizontal="center"/>
    </xf>
    <xf numFmtId="176" fontId="0" fillId="0" borderId="1" xfId="0" applyNumberFormat="1" applyBorder="1" applyAlignment="1">
      <alignment horizontal="center"/>
    </xf>
    <xf numFmtId="0" fontId="10" fillId="0" borderId="1" xfId="0" applyFont="1" applyBorder="1" applyAlignment="1">
      <alignment horizontal="center"/>
    </xf>
    <xf numFmtId="0" fontId="11" fillId="2" borderId="1" xfId="0" applyFont="1" applyFill="1" applyBorder="1" applyAlignment="1">
      <alignment horizontal="center" vertical="center" wrapText="1"/>
    </xf>
    <xf numFmtId="0" fontId="11" fillId="0" borderId="1" xfId="0" applyFont="1" applyBorder="1" applyAlignment="1">
      <alignment horizontal="center" vertical="center"/>
    </xf>
    <xf numFmtId="49" fontId="11" fillId="0" borderId="1" xfId="0" applyNumberFormat="1" applyFont="1" applyBorder="1" applyAlignment="1">
      <alignment horizontal="center"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1" fillId="0" borderId="1" xfId="0" applyNumberFormat="1" applyFont="1" applyBorder="1" applyAlignment="1">
      <alignment horizontal="center" vertical="center"/>
    </xf>
    <xf numFmtId="0" fontId="11" fillId="0" borderId="1" xfId="0" quotePrefix="1" applyFont="1" applyBorder="1" applyAlignment="1">
      <alignment horizontal="center" vertical="center"/>
    </xf>
    <xf numFmtId="0"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1" fillId="0" borderId="1" xfId="9" applyFont="1" applyBorder="1" applyAlignment="1">
      <alignment horizontal="center" vertical="center"/>
    </xf>
    <xf numFmtId="0" fontId="14" fillId="0" borderId="1" xfId="0" applyFont="1" applyBorder="1" applyAlignment="1">
      <alignment horizontal="center" vertical="center"/>
    </xf>
    <xf numFmtId="176" fontId="11" fillId="0" borderId="1" xfId="0" applyNumberFormat="1" applyFont="1" applyBorder="1" applyAlignment="1">
      <alignment horizontal="center" vertical="center"/>
    </xf>
    <xf numFmtId="0" fontId="11" fillId="3"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1" fillId="0" borderId="1" xfId="0" applyFont="1" applyFill="1" applyBorder="1" applyAlignment="1">
      <alignment horizontal="center" vertical="center"/>
    </xf>
  </cellXfs>
  <cellStyles count="16">
    <cellStyle name="常规" xfId="0" builtinId="0"/>
    <cellStyle name="常规 10" xfId="7" xr:uid="{00000000-0005-0000-0000-000035000000}"/>
    <cellStyle name="常规 11" xfId="8" xr:uid="{00000000-0005-0000-0000-000038000000}"/>
    <cellStyle name="常规 2" xfId="9" xr:uid="{00000000-0005-0000-0000-000039000000}"/>
    <cellStyle name="常规 2 2" xfId="6" xr:uid="{00000000-0005-0000-0000-000031000000}"/>
    <cellStyle name="常规 3" xfId="10" xr:uid="{00000000-0005-0000-0000-00003A000000}"/>
    <cellStyle name="常规 3 2" xfId="5" xr:uid="{00000000-0005-0000-0000-00002C000000}"/>
    <cellStyle name="常规 4" xfId="11" xr:uid="{00000000-0005-0000-0000-00003B000000}"/>
    <cellStyle name="常规 5" xfId="12" xr:uid="{00000000-0005-0000-0000-00003C000000}"/>
    <cellStyle name="常规 5 2" xfId="2" xr:uid="{00000000-0005-0000-0000-000012000000}"/>
    <cellStyle name="常规 6" xfId="1" xr:uid="{00000000-0005-0000-0000-00000D000000}"/>
    <cellStyle name="常规 7" xfId="13" xr:uid="{00000000-0005-0000-0000-00003D000000}"/>
    <cellStyle name="常规 8" xfId="3" xr:uid="{00000000-0005-0000-0000-000015000000}"/>
    <cellStyle name="常规 9" xfId="4" xr:uid="{00000000-0005-0000-0000-000017000000}"/>
    <cellStyle name="常规 9 2" xfId="14" xr:uid="{00000000-0005-0000-0000-00003E000000}"/>
    <cellStyle name="常规 9 3" xfId="15" xr:uid="{00000000-0005-0000-0000-00003F000000}"/>
  </cellStyles>
  <dxfs count="0"/>
  <tableStyles count="0" defaultTableStyle="TableStyleMedium9" defaultPivotStyle="PivotStyleLight16"/>
  <colors>
    <mruColors>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DengXian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DengXian"/>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3"/>
  <sheetViews>
    <sheetView workbookViewId="0">
      <selection activeCell="F2" sqref="F2"/>
    </sheetView>
  </sheetViews>
  <sheetFormatPr defaultColWidth="9" defaultRowHeight="15.6"/>
  <cols>
    <col min="1" max="1" width="4.59765625" style="18" customWidth="1"/>
    <col min="2" max="2" width="26.59765625" style="18" customWidth="1"/>
    <col min="3" max="3" width="11.09765625" style="19" customWidth="1"/>
    <col min="4" max="5" width="8.5" style="18" bestFit="1" customWidth="1"/>
    <col min="6" max="6" width="9.09765625" style="18" customWidth="1"/>
    <col min="7" max="9" width="11.59765625" style="18" customWidth="1"/>
    <col min="10" max="10" width="9.09765625" style="18" customWidth="1"/>
    <col min="11" max="11" width="47.59765625" style="18" customWidth="1"/>
    <col min="12" max="12" width="18.3984375" style="18" bestFit="1" customWidth="1"/>
    <col min="13" max="16384" width="9" style="18"/>
  </cols>
  <sheetData>
    <row r="1" spans="1:12" ht="39.75" customHeight="1">
      <c r="A1" s="43" t="s">
        <v>0</v>
      </c>
      <c r="B1" s="43"/>
      <c r="C1" s="43"/>
      <c r="D1" s="43"/>
      <c r="E1" s="43"/>
      <c r="F1" s="43"/>
      <c r="G1" s="43"/>
      <c r="H1" s="43"/>
      <c r="I1" s="43"/>
      <c r="J1" s="43"/>
      <c r="K1" s="43"/>
      <c r="L1" s="43"/>
    </row>
    <row r="2" spans="1:12" ht="46.8">
      <c r="A2" s="2" t="s">
        <v>1</v>
      </c>
      <c r="B2" s="2" t="s">
        <v>2</v>
      </c>
      <c r="C2" s="3" t="s">
        <v>3</v>
      </c>
      <c r="D2" s="2" t="s">
        <v>4</v>
      </c>
      <c r="E2" s="2" t="s">
        <v>5</v>
      </c>
      <c r="F2" s="2" t="s">
        <v>6</v>
      </c>
      <c r="G2" s="2" t="s">
        <v>7</v>
      </c>
      <c r="H2" s="2" t="s">
        <v>8</v>
      </c>
      <c r="I2" s="27" t="s">
        <v>71</v>
      </c>
      <c r="J2" s="2" t="s">
        <v>9</v>
      </c>
      <c r="K2" s="2" t="s">
        <v>10</v>
      </c>
      <c r="L2" s="2" t="s">
        <v>11</v>
      </c>
    </row>
    <row r="3" spans="1:12" ht="18" customHeight="1">
      <c r="A3" s="9">
        <v>1</v>
      </c>
      <c r="B3" s="28" t="s">
        <v>12</v>
      </c>
      <c r="C3" s="29" t="s">
        <v>17</v>
      </c>
      <c r="D3" s="28" t="s">
        <v>18</v>
      </c>
      <c r="E3" s="28" t="s">
        <v>19</v>
      </c>
      <c r="F3" s="28">
        <v>145</v>
      </c>
      <c r="G3" s="28">
        <f t="shared" ref="G3:G10" si="0">F3/145*100</f>
        <v>100</v>
      </c>
      <c r="H3" s="28">
        <v>90.376000000000005</v>
      </c>
      <c r="I3" s="28">
        <v>95.3</v>
      </c>
      <c r="J3" s="28">
        <f t="shared" ref="J3:J10" si="1">I3*0.15+H3*0.7+G3*0.15</f>
        <v>92.558199999999999</v>
      </c>
      <c r="K3" s="30" t="s">
        <v>20</v>
      </c>
      <c r="L3" s="42" t="s">
        <v>73</v>
      </c>
    </row>
    <row r="4" spans="1:12" ht="15" customHeight="1">
      <c r="A4" s="9">
        <v>2</v>
      </c>
      <c r="B4" s="28" t="s">
        <v>12</v>
      </c>
      <c r="C4" s="29" t="s">
        <v>13</v>
      </c>
      <c r="D4" s="28" t="s">
        <v>14</v>
      </c>
      <c r="E4" s="28" t="s">
        <v>15</v>
      </c>
      <c r="F4" s="28">
        <v>131</v>
      </c>
      <c r="G4" s="28">
        <f t="shared" si="0"/>
        <v>90.344827586206904</v>
      </c>
      <c r="H4" s="28">
        <v>89.847999999999999</v>
      </c>
      <c r="I4" s="28">
        <v>94.5</v>
      </c>
      <c r="J4" s="28">
        <f t="shared" si="1"/>
        <v>90.620324137931021</v>
      </c>
      <c r="K4" s="30" t="s">
        <v>16</v>
      </c>
      <c r="L4" s="42" t="s">
        <v>73</v>
      </c>
    </row>
    <row r="5" spans="1:12" ht="15" customHeight="1">
      <c r="A5" s="9">
        <v>3</v>
      </c>
      <c r="B5" s="28" t="s">
        <v>12</v>
      </c>
      <c r="C5" s="28">
        <v>2019502</v>
      </c>
      <c r="D5" s="28" t="s">
        <v>21</v>
      </c>
      <c r="E5" s="28" t="s">
        <v>19</v>
      </c>
      <c r="F5" s="28">
        <v>78</v>
      </c>
      <c r="G5" s="28">
        <f t="shared" si="0"/>
        <v>53.793103448275858</v>
      </c>
      <c r="H5" s="28">
        <v>90.218699999999998</v>
      </c>
      <c r="I5" s="28">
        <v>0</v>
      </c>
      <c r="J5" s="28">
        <f t="shared" si="1"/>
        <v>71.222055517241373</v>
      </c>
      <c r="K5" s="30" t="s">
        <v>22</v>
      </c>
      <c r="L5" s="28"/>
    </row>
    <row r="6" spans="1:12" ht="15" customHeight="1">
      <c r="A6" s="9">
        <v>1</v>
      </c>
      <c r="B6" s="28" t="s">
        <v>23</v>
      </c>
      <c r="C6" s="29" t="s">
        <v>24</v>
      </c>
      <c r="D6" s="28" t="s">
        <v>25</v>
      </c>
      <c r="E6" s="28" t="s">
        <v>19</v>
      </c>
      <c r="F6" s="28">
        <v>85</v>
      </c>
      <c r="G6" s="28">
        <f t="shared" si="0"/>
        <v>58.620689655172406</v>
      </c>
      <c r="H6" s="28">
        <v>90.191999999999993</v>
      </c>
      <c r="I6" s="28">
        <v>96.111000000000004</v>
      </c>
      <c r="J6" s="28">
        <f t="shared" si="1"/>
        <v>86.344153448275847</v>
      </c>
      <c r="K6" s="30" t="s">
        <v>26</v>
      </c>
      <c r="L6" s="42" t="s">
        <v>74</v>
      </c>
    </row>
    <row r="7" spans="1:12" ht="15" customHeight="1">
      <c r="A7" s="5">
        <v>2</v>
      </c>
      <c r="B7" s="28" t="s">
        <v>23</v>
      </c>
      <c r="C7" s="29" t="s">
        <v>36</v>
      </c>
      <c r="D7" s="28" t="s">
        <v>37</v>
      </c>
      <c r="E7" s="28" t="s">
        <v>19</v>
      </c>
      <c r="F7" s="28">
        <v>39</v>
      </c>
      <c r="G7" s="28">
        <f t="shared" si="0"/>
        <v>26.896551724137929</v>
      </c>
      <c r="H7" s="31">
        <v>91.325299999999999</v>
      </c>
      <c r="I7" s="32">
        <v>92.221999999999994</v>
      </c>
      <c r="J7" s="28">
        <f t="shared" si="1"/>
        <v>81.795492758620682</v>
      </c>
      <c r="K7" s="33" t="s">
        <v>38</v>
      </c>
      <c r="L7" s="42" t="s">
        <v>74</v>
      </c>
    </row>
    <row r="8" spans="1:12" ht="15" customHeight="1">
      <c r="A8" s="9">
        <v>3</v>
      </c>
      <c r="B8" s="28" t="s">
        <v>23</v>
      </c>
      <c r="C8" s="29" t="s">
        <v>27</v>
      </c>
      <c r="D8" s="28" t="s">
        <v>28</v>
      </c>
      <c r="E8" s="28" t="s">
        <v>19</v>
      </c>
      <c r="F8" s="28">
        <v>77</v>
      </c>
      <c r="G8" s="28">
        <f t="shared" si="0"/>
        <v>53.103448275862064</v>
      </c>
      <c r="H8" s="34">
        <v>86.749300000000005</v>
      </c>
      <c r="I8" s="28">
        <v>87.221999999999994</v>
      </c>
      <c r="J8" s="28">
        <f t="shared" si="1"/>
        <v>81.77332724137932</v>
      </c>
      <c r="K8" s="30" t="s">
        <v>29</v>
      </c>
      <c r="L8" s="28"/>
    </row>
    <row r="9" spans="1:12" ht="15" customHeight="1">
      <c r="A9" s="9">
        <v>4</v>
      </c>
      <c r="B9" s="28" t="s">
        <v>23</v>
      </c>
      <c r="C9" s="35" t="s">
        <v>33</v>
      </c>
      <c r="D9" s="28" t="s">
        <v>34</v>
      </c>
      <c r="E9" s="28" t="s">
        <v>19</v>
      </c>
      <c r="F9" s="28">
        <v>18</v>
      </c>
      <c r="G9" s="28">
        <f t="shared" si="0"/>
        <v>12.413793103448276</v>
      </c>
      <c r="H9" s="28">
        <v>91.84</v>
      </c>
      <c r="I9" s="28">
        <v>86.667000000000002</v>
      </c>
      <c r="J9" s="28">
        <f t="shared" si="1"/>
        <v>79.150118965517237</v>
      </c>
      <c r="K9" s="30" t="s">
        <v>35</v>
      </c>
      <c r="L9" s="28"/>
    </row>
    <row r="10" spans="1:12" ht="15" customHeight="1">
      <c r="A10" s="9">
        <v>5</v>
      </c>
      <c r="B10" s="28" t="s">
        <v>23</v>
      </c>
      <c r="C10" s="35" t="s">
        <v>30</v>
      </c>
      <c r="D10" s="28" t="s">
        <v>31</v>
      </c>
      <c r="E10" s="28" t="s">
        <v>19</v>
      </c>
      <c r="F10" s="28">
        <v>23</v>
      </c>
      <c r="G10" s="28">
        <f t="shared" si="0"/>
        <v>15.862068965517242</v>
      </c>
      <c r="H10" s="36">
        <v>88.231999999999999</v>
      </c>
      <c r="I10" s="37">
        <v>86.111000000000004</v>
      </c>
      <c r="J10" s="28">
        <f t="shared" si="1"/>
        <v>77.058360344827577</v>
      </c>
      <c r="K10" s="38" t="s">
        <v>32</v>
      </c>
      <c r="L10" s="28"/>
    </row>
    <row r="11" spans="1:12" s="16" customFormat="1" ht="15" customHeight="1">
      <c r="L11" s="28"/>
    </row>
    <row r="12" spans="1:12" s="16" customFormat="1" ht="15" customHeight="1">
      <c r="A12" s="5"/>
      <c r="B12" s="12"/>
      <c r="C12" s="12"/>
      <c r="D12" s="12"/>
      <c r="E12" s="12"/>
      <c r="F12" s="12"/>
      <c r="G12" s="12"/>
      <c r="H12" s="12"/>
      <c r="I12" s="12"/>
      <c r="J12" s="12"/>
      <c r="K12" s="15"/>
      <c r="L12" s="2"/>
    </row>
    <row r="13" spans="1:12" s="16" customFormat="1" ht="15" customHeight="1">
      <c r="A13" s="5"/>
      <c r="B13" s="5"/>
      <c r="C13" s="5"/>
      <c r="D13" s="5"/>
      <c r="E13" s="5"/>
      <c r="F13" s="5"/>
      <c r="G13" s="5"/>
      <c r="H13" s="5"/>
      <c r="I13" s="9"/>
      <c r="J13" s="5"/>
      <c r="K13" s="5"/>
      <c r="L13" s="5"/>
    </row>
    <row r="14" spans="1:12" s="16" customFormat="1" ht="15" customHeight="1">
      <c r="A14" s="5"/>
      <c r="B14" s="5"/>
      <c r="C14" s="5"/>
      <c r="D14" s="5"/>
      <c r="E14" s="5"/>
      <c r="F14" s="5"/>
      <c r="G14" s="5"/>
      <c r="H14" s="5"/>
      <c r="I14" s="9"/>
      <c r="J14" s="5"/>
      <c r="K14" s="5"/>
      <c r="L14" s="5"/>
    </row>
    <row r="15" spans="1:12" s="16" customFormat="1" ht="15" customHeight="1">
      <c r="A15" s="5"/>
      <c r="B15" s="5"/>
      <c r="C15" s="5"/>
      <c r="D15" s="5"/>
      <c r="E15" s="5"/>
      <c r="F15" s="5"/>
      <c r="G15" s="5"/>
      <c r="H15" s="5"/>
      <c r="I15" s="9"/>
      <c r="J15" s="5"/>
      <c r="K15" s="5"/>
      <c r="L15" s="5"/>
    </row>
    <row r="16" spans="1:12" s="16" customFormat="1" ht="15" customHeight="1">
      <c r="A16" s="5"/>
      <c r="B16" s="5"/>
      <c r="C16" s="5"/>
      <c r="D16" s="5"/>
      <c r="E16" s="5"/>
      <c r="F16" s="5"/>
      <c r="G16" s="5"/>
      <c r="H16" s="5"/>
      <c r="I16" s="9"/>
      <c r="J16" s="5"/>
      <c r="K16" s="5"/>
      <c r="L16" s="5"/>
    </row>
    <row r="17" spans="1:12" s="17" customFormat="1" ht="15" customHeight="1">
      <c r="A17" s="20"/>
      <c r="B17" s="20"/>
      <c r="C17" s="20"/>
      <c r="D17" s="20"/>
      <c r="E17" s="20"/>
      <c r="F17" s="20"/>
      <c r="G17" s="20"/>
      <c r="H17" s="20"/>
      <c r="I17" s="20"/>
      <c r="J17" s="20"/>
      <c r="K17" s="20"/>
      <c r="L17" s="20"/>
    </row>
    <row r="18" spans="1:12" s="17" customFormat="1" ht="15" customHeight="1">
      <c r="A18" s="20"/>
      <c r="B18" s="20"/>
      <c r="C18" s="20"/>
      <c r="D18" s="20"/>
      <c r="E18" s="20"/>
      <c r="F18" s="20"/>
      <c r="G18" s="20"/>
      <c r="H18" s="20"/>
      <c r="I18" s="20"/>
      <c r="J18" s="20"/>
      <c r="K18" s="20"/>
      <c r="L18" s="20"/>
    </row>
    <row r="19" spans="1:12" s="17" customFormat="1" ht="15" customHeight="1">
      <c r="A19" s="20"/>
      <c r="B19" s="20"/>
      <c r="C19" s="20"/>
      <c r="D19" s="20"/>
      <c r="E19" s="20"/>
      <c r="F19" s="20"/>
      <c r="G19" s="20"/>
      <c r="H19" s="20"/>
      <c r="I19" s="20"/>
      <c r="J19" s="20"/>
      <c r="K19" s="20"/>
      <c r="L19" s="20"/>
    </row>
    <row r="20" spans="1:12" s="17" customFormat="1" ht="15" customHeight="1">
      <c r="A20" s="20"/>
      <c r="B20" s="20"/>
      <c r="C20" s="20"/>
      <c r="D20" s="20"/>
      <c r="E20" s="20"/>
      <c r="F20" s="20"/>
      <c r="G20" s="20"/>
      <c r="H20" s="20"/>
      <c r="I20" s="20"/>
      <c r="J20" s="20"/>
      <c r="K20" s="20"/>
      <c r="L20" s="20"/>
    </row>
    <row r="21" spans="1:12" s="17" customFormat="1" ht="15" customHeight="1">
      <c r="A21" s="20"/>
      <c r="B21" s="20"/>
      <c r="C21" s="20"/>
      <c r="D21" s="20"/>
      <c r="E21" s="20"/>
      <c r="F21" s="20"/>
      <c r="G21" s="20"/>
      <c r="H21" s="20"/>
      <c r="I21" s="20"/>
      <c r="J21" s="20"/>
      <c r="K21" s="20"/>
      <c r="L21" s="20"/>
    </row>
    <row r="22" spans="1:12" s="17" customFormat="1" ht="15" customHeight="1">
      <c r="A22" s="20"/>
      <c r="B22" s="20"/>
      <c r="C22" s="20"/>
      <c r="D22" s="20"/>
      <c r="E22" s="20"/>
      <c r="F22" s="20"/>
      <c r="G22" s="20"/>
      <c r="H22" s="20"/>
      <c r="I22" s="20"/>
      <c r="J22" s="20"/>
      <c r="K22" s="20"/>
      <c r="L22" s="20"/>
    </row>
    <row r="23" spans="1:12" s="17" customFormat="1" ht="15" customHeight="1">
      <c r="A23" s="20"/>
      <c r="B23" s="20"/>
      <c r="C23" s="20"/>
      <c r="D23" s="20"/>
      <c r="E23" s="20"/>
      <c r="F23" s="20"/>
      <c r="G23" s="20"/>
      <c r="H23" s="20"/>
      <c r="I23" s="20"/>
      <c r="J23" s="20"/>
      <c r="K23" s="20"/>
      <c r="L23" s="20"/>
    </row>
    <row r="24" spans="1:12" s="17" customFormat="1" ht="15" customHeight="1">
      <c r="A24" s="20"/>
      <c r="B24" s="20"/>
      <c r="C24" s="20"/>
      <c r="D24" s="24"/>
      <c r="E24" s="24"/>
      <c r="F24" s="24"/>
      <c r="G24" s="24"/>
      <c r="H24" s="24"/>
      <c r="I24" s="24"/>
      <c r="J24" s="20"/>
      <c r="K24" s="20"/>
      <c r="L24" s="20"/>
    </row>
    <row r="25" spans="1:12" ht="15" customHeight="1">
      <c r="A25" s="20"/>
      <c r="B25" s="20"/>
      <c r="C25" s="20"/>
      <c r="D25" s="25"/>
      <c r="E25" s="25"/>
      <c r="F25" s="25"/>
      <c r="G25" s="25"/>
      <c r="H25" s="25"/>
      <c r="I25" s="25"/>
      <c r="J25" s="20"/>
      <c r="K25" s="20"/>
      <c r="L25" s="20"/>
    </row>
    <row r="26" spans="1:12" ht="15" customHeight="1">
      <c r="A26" s="20"/>
      <c r="B26" s="20"/>
      <c r="C26" s="20"/>
      <c r="D26" s="20"/>
      <c r="E26" s="20"/>
      <c r="F26" s="20"/>
      <c r="G26" s="20"/>
      <c r="H26" s="20"/>
      <c r="I26" s="20"/>
      <c r="J26" s="20"/>
      <c r="K26" s="20"/>
      <c r="L26" s="20"/>
    </row>
    <row r="27" spans="1:12" ht="15" customHeight="1">
      <c r="A27" s="20"/>
      <c r="B27" s="20"/>
      <c r="C27" s="20"/>
      <c r="D27" s="20"/>
      <c r="E27" s="20"/>
      <c r="F27" s="20"/>
      <c r="G27" s="20"/>
      <c r="H27" s="20"/>
      <c r="I27" s="20"/>
      <c r="J27" s="20"/>
      <c r="K27" s="20"/>
      <c r="L27" s="20"/>
    </row>
    <row r="28" spans="1:12" ht="15" customHeight="1">
      <c r="A28" s="20"/>
      <c r="B28" s="20"/>
      <c r="C28" s="20"/>
      <c r="D28" s="26"/>
      <c r="E28" s="26"/>
      <c r="F28" s="20"/>
      <c r="G28" s="20"/>
      <c r="H28" s="20"/>
      <c r="I28" s="20"/>
      <c r="J28" s="20"/>
      <c r="K28" s="20"/>
      <c r="L28" s="20"/>
    </row>
    <row r="29" spans="1:12" ht="15" customHeight="1">
      <c r="A29" s="20"/>
      <c r="B29" s="20"/>
      <c r="C29" s="20"/>
      <c r="D29" s="20"/>
      <c r="E29" s="20"/>
      <c r="F29" s="20"/>
      <c r="G29" s="20"/>
      <c r="H29" s="20"/>
      <c r="I29" s="20"/>
      <c r="J29" s="20"/>
      <c r="K29" s="20"/>
      <c r="L29" s="20"/>
    </row>
    <row r="30" spans="1:12" ht="15" customHeight="1">
      <c r="A30" s="20"/>
      <c r="B30" s="20"/>
      <c r="C30" s="20"/>
      <c r="D30" s="20"/>
      <c r="E30" s="20"/>
      <c r="F30" s="20"/>
      <c r="G30" s="20"/>
      <c r="H30" s="20"/>
      <c r="I30" s="20"/>
      <c r="J30" s="20"/>
      <c r="K30" s="20"/>
      <c r="L30" s="20"/>
    </row>
    <row r="31" spans="1:12" ht="15" customHeight="1">
      <c r="A31" s="20"/>
      <c r="B31" s="20"/>
      <c r="C31" s="20"/>
      <c r="D31" s="20"/>
      <c r="E31" s="20"/>
      <c r="F31" s="20"/>
      <c r="G31" s="20"/>
      <c r="H31" s="20"/>
      <c r="I31" s="20"/>
      <c r="J31" s="20"/>
      <c r="K31" s="20"/>
      <c r="L31" s="20"/>
    </row>
    <row r="32" spans="1:12" ht="15" customHeight="1">
      <c r="A32" s="20"/>
      <c r="B32" s="20"/>
      <c r="C32" s="20"/>
      <c r="D32" s="20"/>
      <c r="E32" s="20"/>
      <c r="F32" s="20"/>
      <c r="G32" s="20"/>
      <c r="H32" s="20"/>
      <c r="I32" s="20"/>
      <c r="J32" s="20"/>
      <c r="K32" s="20"/>
      <c r="L32" s="20"/>
    </row>
    <row r="33" spans="1:12" ht="15" customHeight="1">
      <c r="A33" s="20"/>
      <c r="B33" s="20"/>
      <c r="C33" s="20"/>
      <c r="D33" s="20"/>
      <c r="E33" s="20"/>
      <c r="F33" s="20"/>
      <c r="G33" s="20"/>
      <c r="H33" s="20"/>
      <c r="I33" s="20"/>
      <c r="J33" s="20"/>
      <c r="K33" s="20"/>
      <c r="L33" s="20"/>
    </row>
    <row r="34" spans="1:12" ht="15" customHeight="1">
      <c r="A34" s="20"/>
      <c r="B34" s="20"/>
      <c r="C34" s="20"/>
      <c r="D34" s="20"/>
      <c r="E34" s="20"/>
      <c r="F34" s="20"/>
      <c r="G34" s="20"/>
      <c r="H34" s="20"/>
      <c r="I34" s="20"/>
      <c r="J34" s="20"/>
      <c r="K34" s="20"/>
      <c r="L34" s="20"/>
    </row>
    <row r="35" spans="1:12" ht="15" customHeight="1">
      <c r="A35" s="20"/>
      <c r="B35" s="20"/>
      <c r="C35" s="20"/>
      <c r="D35" s="20"/>
      <c r="E35" s="20"/>
      <c r="F35" s="20"/>
      <c r="G35" s="20"/>
      <c r="H35" s="20"/>
      <c r="I35" s="20"/>
      <c r="J35" s="20"/>
      <c r="K35" s="20"/>
      <c r="L35" s="20"/>
    </row>
    <row r="36" spans="1:12" ht="15" customHeight="1">
      <c r="A36" s="20"/>
      <c r="B36" s="20"/>
      <c r="C36" s="20"/>
      <c r="D36" s="20"/>
      <c r="E36" s="20"/>
      <c r="F36" s="20"/>
      <c r="G36" s="20"/>
      <c r="H36" s="20"/>
      <c r="I36" s="20"/>
      <c r="J36" s="20"/>
      <c r="K36" s="20"/>
      <c r="L36" s="20"/>
    </row>
    <row r="37" spans="1:12" ht="15" customHeight="1">
      <c r="A37" s="20"/>
      <c r="B37" s="20"/>
      <c r="C37" s="20"/>
      <c r="D37" s="20"/>
      <c r="E37" s="20"/>
      <c r="F37" s="20"/>
      <c r="G37" s="20"/>
      <c r="H37" s="20"/>
      <c r="I37" s="20"/>
      <c r="J37" s="20"/>
      <c r="K37" s="20"/>
      <c r="L37" s="20"/>
    </row>
    <row r="38" spans="1:12" ht="15" customHeight="1">
      <c r="A38" s="20"/>
      <c r="B38" s="20"/>
      <c r="C38" s="20"/>
      <c r="D38" s="20"/>
      <c r="E38" s="20"/>
      <c r="F38" s="20"/>
      <c r="G38" s="20"/>
      <c r="H38" s="20"/>
      <c r="I38" s="20"/>
      <c r="J38" s="20"/>
      <c r="K38" s="20"/>
      <c r="L38" s="20"/>
    </row>
    <row r="39" spans="1:12" ht="15" customHeight="1">
      <c r="A39" s="20"/>
      <c r="B39" s="20"/>
      <c r="C39" s="20"/>
      <c r="D39" s="20"/>
      <c r="E39" s="20"/>
      <c r="F39" s="20"/>
      <c r="G39" s="20"/>
      <c r="H39" s="20"/>
      <c r="I39" s="20"/>
      <c r="J39" s="20"/>
      <c r="K39" s="20"/>
      <c r="L39" s="20"/>
    </row>
    <row r="40" spans="1:12" ht="15" customHeight="1">
      <c r="A40" s="20"/>
      <c r="B40" s="20"/>
      <c r="C40" s="20"/>
      <c r="D40" s="20"/>
      <c r="E40" s="20"/>
      <c r="F40" s="20"/>
      <c r="G40" s="20"/>
      <c r="H40" s="20"/>
      <c r="I40" s="20"/>
      <c r="J40" s="20"/>
      <c r="K40" s="20"/>
      <c r="L40" s="20"/>
    </row>
    <row r="41" spans="1:12" ht="15" customHeight="1">
      <c r="A41" s="20"/>
      <c r="B41" s="20"/>
      <c r="C41" s="20"/>
      <c r="D41" s="20"/>
      <c r="E41" s="20"/>
      <c r="F41" s="20"/>
      <c r="G41" s="20"/>
      <c r="H41" s="20"/>
      <c r="I41" s="20"/>
      <c r="J41" s="20"/>
      <c r="K41" s="20"/>
      <c r="L41" s="20"/>
    </row>
    <row r="42" spans="1:12">
      <c r="A42" s="2"/>
      <c r="B42" s="2"/>
      <c r="C42" s="3"/>
      <c r="D42" s="2"/>
      <c r="E42" s="2"/>
      <c r="F42" s="2"/>
      <c r="G42" s="2"/>
      <c r="H42" s="2"/>
      <c r="I42" s="2"/>
      <c r="J42" s="2"/>
      <c r="K42" s="2"/>
      <c r="L42" s="2"/>
    </row>
    <row r="43" spans="1:12">
      <c r="A43" s="2"/>
      <c r="B43" s="2"/>
      <c r="C43" s="3"/>
      <c r="D43" s="2"/>
      <c r="E43" s="2"/>
      <c r="F43" s="2"/>
      <c r="G43" s="2"/>
      <c r="H43" s="2"/>
      <c r="I43" s="2"/>
      <c r="J43" s="2"/>
      <c r="K43" s="2"/>
      <c r="L43" s="2"/>
    </row>
    <row r="44" spans="1:12">
      <c r="A44" s="2"/>
      <c r="B44" s="2"/>
      <c r="C44" s="3"/>
      <c r="D44" s="2"/>
      <c r="E44" s="2"/>
      <c r="F44" s="2"/>
      <c r="G44" s="2"/>
      <c r="H44" s="2"/>
      <c r="I44" s="2"/>
      <c r="J44" s="2"/>
      <c r="K44" s="2"/>
      <c r="L44" s="2"/>
    </row>
    <row r="45" spans="1:12">
      <c r="A45" s="2"/>
      <c r="B45" s="2"/>
      <c r="C45" s="3"/>
      <c r="D45" s="2"/>
      <c r="E45" s="2"/>
      <c r="F45" s="2"/>
      <c r="G45" s="2"/>
      <c r="H45" s="2"/>
      <c r="I45" s="2"/>
      <c r="J45" s="2"/>
      <c r="K45" s="2"/>
      <c r="L45" s="2"/>
    </row>
    <row r="46" spans="1:12">
      <c r="A46" s="2"/>
      <c r="B46" s="2"/>
      <c r="C46" s="3"/>
      <c r="D46" s="2"/>
      <c r="E46" s="2"/>
      <c r="F46" s="2"/>
      <c r="G46" s="2"/>
      <c r="H46" s="2"/>
      <c r="I46" s="2"/>
      <c r="J46" s="2"/>
      <c r="K46" s="2"/>
      <c r="L46" s="2"/>
    </row>
    <row r="47" spans="1:12">
      <c r="A47" s="2"/>
      <c r="B47" s="2"/>
      <c r="C47" s="3"/>
      <c r="D47" s="2"/>
      <c r="E47" s="2"/>
      <c r="F47" s="2"/>
      <c r="G47" s="2"/>
      <c r="H47" s="2"/>
      <c r="I47" s="2"/>
      <c r="J47" s="2"/>
      <c r="K47" s="2"/>
      <c r="L47" s="2"/>
    </row>
    <row r="48" spans="1:12">
      <c r="A48" s="2"/>
      <c r="B48" s="2"/>
      <c r="C48" s="3"/>
      <c r="D48" s="2"/>
      <c r="E48" s="2"/>
      <c r="F48" s="2"/>
      <c r="G48" s="2"/>
      <c r="H48" s="2"/>
      <c r="I48" s="2"/>
      <c r="J48" s="2"/>
      <c r="K48" s="2"/>
      <c r="L48" s="2"/>
    </row>
    <row r="49" spans="1:12">
      <c r="A49" s="2"/>
      <c r="B49" s="2"/>
      <c r="C49" s="3"/>
      <c r="D49" s="2"/>
      <c r="E49" s="2"/>
      <c r="F49" s="2"/>
      <c r="G49" s="2"/>
      <c r="H49" s="2"/>
      <c r="I49" s="2"/>
      <c r="J49" s="2"/>
      <c r="K49" s="2"/>
      <c r="L49" s="2"/>
    </row>
    <row r="50" spans="1:12">
      <c r="A50" s="2"/>
      <c r="B50" s="2"/>
      <c r="C50" s="3"/>
      <c r="D50" s="2"/>
      <c r="E50" s="2"/>
      <c r="F50" s="2"/>
      <c r="G50" s="2"/>
      <c r="H50" s="2"/>
      <c r="I50" s="2"/>
      <c r="J50" s="2"/>
      <c r="K50" s="2"/>
      <c r="L50" s="2"/>
    </row>
    <row r="51" spans="1:12">
      <c r="A51" s="2"/>
      <c r="B51" s="2"/>
      <c r="C51" s="3"/>
      <c r="D51" s="2"/>
      <c r="E51" s="2"/>
      <c r="F51" s="2"/>
      <c r="G51" s="2"/>
      <c r="H51" s="2"/>
      <c r="I51" s="2"/>
      <c r="J51" s="2"/>
      <c r="K51" s="2"/>
      <c r="L51" s="2"/>
    </row>
    <row r="52" spans="1:12">
      <c r="A52" s="2"/>
      <c r="B52" s="2"/>
      <c r="C52" s="3"/>
      <c r="D52" s="2"/>
      <c r="E52" s="2"/>
      <c r="F52" s="2"/>
      <c r="G52" s="2"/>
      <c r="H52" s="2"/>
      <c r="I52" s="2"/>
      <c r="J52" s="2"/>
      <c r="K52" s="2"/>
      <c r="L52" s="2"/>
    </row>
    <row r="53" spans="1:12">
      <c r="A53" s="2"/>
      <c r="B53" s="2"/>
      <c r="C53" s="3"/>
      <c r="D53" s="2"/>
      <c r="E53" s="2"/>
      <c r="F53" s="2"/>
      <c r="G53" s="2"/>
      <c r="H53" s="2"/>
      <c r="I53" s="2"/>
      <c r="J53" s="2"/>
      <c r="K53" s="2"/>
      <c r="L53" s="2"/>
    </row>
    <row r="54" spans="1:12">
      <c r="A54" s="2"/>
      <c r="B54" s="2"/>
      <c r="C54" s="3"/>
      <c r="D54" s="2"/>
      <c r="E54" s="2"/>
      <c r="F54" s="2"/>
      <c r="G54" s="2"/>
      <c r="H54" s="2"/>
      <c r="I54" s="2"/>
      <c r="J54" s="2"/>
      <c r="K54" s="2"/>
      <c r="L54" s="2"/>
    </row>
    <row r="55" spans="1:12">
      <c r="A55" s="2"/>
      <c r="B55" s="2"/>
      <c r="C55" s="3"/>
      <c r="D55" s="2"/>
      <c r="E55" s="2"/>
      <c r="F55" s="2"/>
      <c r="G55" s="2"/>
      <c r="H55" s="2"/>
      <c r="I55" s="2"/>
      <c r="J55" s="2"/>
      <c r="K55" s="2"/>
      <c r="L55" s="2"/>
    </row>
    <row r="56" spans="1:12">
      <c r="A56" s="2"/>
      <c r="B56" s="2"/>
      <c r="C56" s="3"/>
      <c r="D56" s="2"/>
      <c r="E56" s="2"/>
      <c r="F56" s="2"/>
      <c r="G56" s="2"/>
      <c r="H56" s="2"/>
      <c r="I56" s="2"/>
      <c r="J56" s="2"/>
      <c r="K56" s="2"/>
      <c r="L56" s="2"/>
    </row>
    <row r="57" spans="1:12">
      <c r="A57" s="2"/>
      <c r="B57" s="2"/>
      <c r="C57" s="3"/>
      <c r="D57" s="2"/>
      <c r="E57" s="2"/>
      <c r="F57" s="2"/>
      <c r="G57" s="2"/>
      <c r="H57" s="2"/>
      <c r="I57" s="2"/>
      <c r="J57" s="2"/>
      <c r="K57" s="2"/>
      <c r="L57" s="2"/>
    </row>
    <row r="58" spans="1:12">
      <c r="A58" s="2"/>
      <c r="B58" s="2"/>
      <c r="C58" s="3"/>
      <c r="D58" s="2"/>
      <c r="E58" s="2"/>
      <c r="F58" s="2"/>
      <c r="G58" s="2"/>
      <c r="H58" s="2"/>
      <c r="I58" s="2"/>
      <c r="J58" s="2"/>
      <c r="K58" s="2"/>
      <c r="L58" s="2"/>
    </row>
    <row r="59" spans="1:12">
      <c r="A59" s="2"/>
      <c r="B59" s="2"/>
      <c r="C59" s="3"/>
      <c r="D59" s="2"/>
      <c r="E59" s="2"/>
      <c r="F59" s="2"/>
      <c r="G59" s="2"/>
      <c r="H59" s="2"/>
      <c r="I59" s="2"/>
      <c r="J59" s="2"/>
      <c r="K59" s="2"/>
      <c r="L59" s="2"/>
    </row>
    <row r="60" spans="1:12">
      <c r="A60" s="2"/>
      <c r="B60" s="2"/>
      <c r="C60" s="3"/>
      <c r="D60" s="2"/>
      <c r="E60" s="2"/>
      <c r="F60" s="2"/>
      <c r="G60" s="2"/>
      <c r="H60" s="2"/>
      <c r="I60" s="2"/>
      <c r="J60" s="2"/>
      <c r="K60" s="2"/>
      <c r="L60" s="2"/>
    </row>
    <row r="61" spans="1:12">
      <c r="A61" s="2"/>
      <c r="B61" s="2"/>
      <c r="C61" s="3"/>
      <c r="D61" s="2"/>
      <c r="E61" s="2"/>
      <c r="F61" s="2"/>
      <c r="G61" s="2"/>
      <c r="H61" s="2"/>
      <c r="I61" s="2"/>
      <c r="J61" s="2"/>
      <c r="K61" s="2"/>
      <c r="L61" s="2"/>
    </row>
    <row r="62" spans="1:12">
      <c r="A62" s="2"/>
      <c r="B62" s="2"/>
      <c r="C62" s="3"/>
      <c r="D62" s="2"/>
      <c r="E62" s="2"/>
      <c r="F62" s="2"/>
      <c r="G62" s="2"/>
      <c r="H62" s="2"/>
      <c r="I62" s="2"/>
      <c r="J62" s="2"/>
      <c r="K62" s="2"/>
      <c r="L62" s="2"/>
    </row>
    <row r="63" spans="1:12">
      <c r="A63" s="2"/>
      <c r="B63" s="2"/>
      <c r="C63" s="3"/>
      <c r="D63" s="2"/>
      <c r="E63" s="2"/>
      <c r="F63" s="2"/>
      <c r="G63" s="2"/>
      <c r="H63" s="2"/>
      <c r="I63" s="2"/>
      <c r="J63" s="2"/>
      <c r="K63" s="2"/>
      <c r="L63" s="2"/>
    </row>
  </sheetData>
  <sortState xmlns:xlrd2="http://schemas.microsoft.com/office/spreadsheetml/2017/richdata2" ref="A3:L11">
    <sortCondition descending="1" ref="J3"/>
  </sortState>
  <mergeCells count="1">
    <mergeCell ref="A1:L1"/>
  </mergeCells>
  <phoneticPr fontId="9" type="noConversion"/>
  <dataValidations count="1">
    <dataValidation type="list" allowBlank="1" showInputMessage="1" showErrorMessage="1" sqref="E30:E41 E12:E28 E3:E10" xr:uid="{00000000-0002-0000-0000-000000000000}">
      <formula1>"是,否"</formula1>
    </dataValidation>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4"/>
  <sheetViews>
    <sheetView tabSelected="1" workbookViewId="0">
      <selection activeCell="L12" sqref="L12"/>
    </sheetView>
  </sheetViews>
  <sheetFormatPr defaultColWidth="9" defaultRowHeight="15.6"/>
  <cols>
    <col min="1" max="1" width="4.59765625" customWidth="1"/>
    <col min="2" max="2" width="16" customWidth="1"/>
    <col min="11" max="11" width="82.8984375" style="1" customWidth="1"/>
  </cols>
  <sheetData>
    <row r="1" spans="1:12" ht="20.399999999999999">
      <c r="A1" s="43" t="s">
        <v>0</v>
      </c>
      <c r="B1" s="43"/>
      <c r="C1" s="43"/>
      <c r="D1" s="43"/>
      <c r="E1" s="43"/>
      <c r="F1" s="43"/>
      <c r="G1" s="43"/>
      <c r="H1" s="43"/>
      <c r="I1" s="43"/>
      <c r="J1" s="43"/>
      <c r="K1" s="43"/>
      <c r="L1" s="43"/>
    </row>
    <row r="2" spans="1:12" ht="78">
      <c r="A2" s="2" t="s">
        <v>1</v>
      </c>
      <c r="B2" s="2" t="s">
        <v>2</v>
      </c>
      <c r="C2" s="3" t="s">
        <v>3</v>
      </c>
      <c r="D2" s="2" t="s">
        <v>4</v>
      </c>
      <c r="E2" s="2" t="s">
        <v>5</v>
      </c>
      <c r="F2" s="2" t="s">
        <v>6</v>
      </c>
      <c r="G2" s="2" t="s">
        <v>7</v>
      </c>
      <c r="H2" s="2" t="s">
        <v>8</v>
      </c>
      <c r="I2" s="27" t="s">
        <v>71</v>
      </c>
      <c r="J2" s="2" t="s">
        <v>9</v>
      </c>
      <c r="K2" s="2" t="s">
        <v>10</v>
      </c>
      <c r="L2" s="2" t="s">
        <v>11</v>
      </c>
    </row>
    <row r="3" spans="1:12" ht="24" customHeight="1">
      <c r="A3" s="4">
        <v>1</v>
      </c>
      <c r="B3" s="21" t="s">
        <v>39</v>
      </c>
      <c r="C3" s="6" t="s">
        <v>62</v>
      </c>
      <c r="D3" s="10" t="s">
        <v>63</v>
      </c>
      <c r="E3" s="28" t="s">
        <v>15</v>
      </c>
      <c r="F3" s="28">
        <v>58</v>
      </c>
      <c r="G3" s="28">
        <f t="shared" ref="G3:G13" si="0">F3/145*100</f>
        <v>40</v>
      </c>
      <c r="H3" s="28">
        <v>92.331999999999994</v>
      </c>
      <c r="I3" s="41">
        <v>91.1111111111111</v>
      </c>
      <c r="J3" s="28">
        <f t="shared" ref="J3:J13" si="1">H3*0.7+G3*0.15+I3*0.15</f>
        <v>84.299066666666647</v>
      </c>
      <c r="K3" s="21" t="s">
        <v>64</v>
      </c>
      <c r="L3" s="42" t="s">
        <v>72</v>
      </c>
    </row>
    <row r="4" spans="1:12" ht="24" customHeight="1">
      <c r="A4" s="4">
        <v>2</v>
      </c>
      <c r="B4" s="7" t="s">
        <v>39</v>
      </c>
      <c r="C4" s="8" t="s">
        <v>54</v>
      </c>
      <c r="D4" s="7" t="s">
        <v>55</v>
      </c>
      <c r="E4" s="28" t="s">
        <v>15</v>
      </c>
      <c r="F4" s="28">
        <v>73</v>
      </c>
      <c r="G4" s="28">
        <f t="shared" si="0"/>
        <v>50.344827586206897</v>
      </c>
      <c r="H4" s="28">
        <v>88.1053</v>
      </c>
      <c r="I4" s="41">
        <v>86.1111111111111</v>
      </c>
      <c r="J4" s="28">
        <f t="shared" si="1"/>
        <v>82.142100804597703</v>
      </c>
      <c r="K4" s="21"/>
      <c r="L4" s="42" t="s">
        <v>72</v>
      </c>
    </row>
    <row r="5" spans="1:12" ht="24" customHeight="1">
      <c r="A5" s="9">
        <v>3</v>
      </c>
      <c r="B5" s="5" t="s">
        <v>39</v>
      </c>
      <c r="C5" s="22" t="s">
        <v>65</v>
      </c>
      <c r="D5" s="5" t="s">
        <v>66</v>
      </c>
      <c r="E5" s="28" t="s">
        <v>15</v>
      </c>
      <c r="F5" s="28">
        <v>38</v>
      </c>
      <c r="G5" s="28">
        <f t="shared" si="0"/>
        <v>26.206896551724139</v>
      </c>
      <c r="H5" s="28">
        <v>91.46</v>
      </c>
      <c r="I5" s="41">
        <v>87.2222222222222</v>
      </c>
      <c r="J5" s="28">
        <f t="shared" si="1"/>
        <v>81.036367816091939</v>
      </c>
      <c r="K5" s="14" t="s">
        <v>67</v>
      </c>
      <c r="L5" s="42" t="s">
        <v>72</v>
      </c>
    </row>
    <row r="6" spans="1:12" ht="24" customHeight="1">
      <c r="A6" s="9">
        <v>4</v>
      </c>
      <c r="B6" s="10" t="s">
        <v>39</v>
      </c>
      <c r="C6" s="6" t="s">
        <v>59</v>
      </c>
      <c r="D6" s="10" t="s">
        <v>60</v>
      </c>
      <c r="E6" s="28" t="s">
        <v>15</v>
      </c>
      <c r="F6" s="28">
        <v>8</v>
      </c>
      <c r="G6" s="28">
        <f t="shared" si="0"/>
        <v>5.5172413793103452</v>
      </c>
      <c r="H6" s="28">
        <v>91.969300000000004</v>
      </c>
      <c r="I6" s="41">
        <v>86.1111111111111</v>
      </c>
      <c r="J6" s="28">
        <f t="shared" si="1"/>
        <v>78.122762873563232</v>
      </c>
      <c r="K6" s="11" t="s">
        <v>61</v>
      </c>
      <c r="L6" s="42" t="s">
        <v>72</v>
      </c>
    </row>
    <row r="7" spans="1:12" ht="24" customHeight="1">
      <c r="A7" s="9">
        <v>5</v>
      </c>
      <c r="B7" s="7" t="s">
        <v>39</v>
      </c>
      <c r="C7" s="8" t="s">
        <v>56</v>
      </c>
      <c r="D7" s="7" t="s">
        <v>57</v>
      </c>
      <c r="E7" s="28" t="s">
        <v>15</v>
      </c>
      <c r="F7" s="28">
        <v>5</v>
      </c>
      <c r="G7" s="28">
        <f t="shared" si="0"/>
        <v>3.4482758620689653</v>
      </c>
      <c r="H7" s="28">
        <v>90.9773</v>
      </c>
      <c r="I7" s="41">
        <v>87.7777777777778</v>
      </c>
      <c r="J7" s="28">
        <f t="shared" si="1"/>
        <v>77.36801804597701</v>
      </c>
      <c r="K7" s="11" t="s">
        <v>58</v>
      </c>
      <c r="L7" s="42" t="s">
        <v>72</v>
      </c>
    </row>
    <row r="8" spans="1:12" ht="24" customHeight="1">
      <c r="A8" s="9">
        <v>6</v>
      </c>
      <c r="B8" s="7" t="s">
        <v>39</v>
      </c>
      <c r="C8" s="8" t="s">
        <v>43</v>
      </c>
      <c r="D8" s="7" t="s">
        <v>44</v>
      </c>
      <c r="E8" s="28" t="s">
        <v>15</v>
      </c>
      <c r="F8" s="28">
        <v>0</v>
      </c>
      <c r="G8" s="28">
        <f t="shared" si="0"/>
        <v>0</v>
      </c>
      <c r="H8" s="28">
        <v>90.14</v>
      </c>
      <c r="I8" s="41">
        <v>91.1111111111111</v>
      </c>
      <c r="J8" s="28">
        <f t="shared" si="1"/>
        <v>76.76466666666667</v>
      </c>
      <c r="K8" s="13"/>
      <c r="L8" s="42" t="s">
        <v>72</v>
      </c>
    </row>
    <row r="9" spans="1:12" ht="24" customHeight="1">
      <c r="A9" s="9">
        <v>7</v>
      </c>
      <c r="B9" s="7" t="s">
        <v>39</v>
      </c>
      <c r="C9" s="8" t="s">
        <v>51</v>
      </c>
      <c r="D9" s="7" t="s">
        <v>52</v>
      </c>
      <c r="E9" s="28" t="s">
        <v>15</v>
      </c>
      <c r="F9" s="28">
        <v>2</v>
      </c>
      <c r="G9" s="28">
        <f t="shared" si="0"/>
        <v>1.3793103448275863</v>
      </c>
      <c r="H9" s="28">
        <v>90.273300000000006</v>
      </c>
      <c r="I9" s="41">
        <v>87.2222222222222</v>
      </c>
      <c r="J9" s="28">
        <f t="shared" si="1"/>
        <v>76.481539885057472</v>
      </c>
      <c r="K9" s="11" t="s">
        <v>53</v>
      </c>
      <c r="L9" s="42" t="s">
        <v>72</v>
      </c>
    </row>
    <row r="10" spans="1:12" ht="24" customHeight="1">
      <c r="A10" s="9">
        <v>8</v>
      </c>
      <c r="B10" s="12" t="s">
        <v>39</v>
      </c>
      <c r="C10" s="23" t="s">
        <v>68</v>
      </c>
      <c r="D10" s="12" t="s">
        <v>69</v>
      </c>
      <c r="E10" s="39" t="s">
        <v>15</v>
      </c>
      <c r="F10" s="39">
        <v>10</v>
      </c>
      <c r="G10" s="28">
        <f t="shared" si="0"/>
        <v>6.8965517241379306</v>
      </c>
      <c r="H10" s="39">
        <v>89.760900000000007</v>
      </c>
      <c r="I10" s="41">
        <v>82.2222222222222</v>
      </c>
      <c r="J10" s="28">
        <f t="shared" si="1"/>
        <v>76.200446091954021</v>
      </c>
      <c r="K10" s="15" t="s">
        <v>70</v>
      </c>
      <c r="L10" s="42" t="s">
        <v>72</v>
      </c>
    </row>
    <row r="11" spans="1:12" ht="24" customHeight="1">
      <c r="A11" s="9">
        <v>9</v>
      </c>
      <c r="B11" s="10" t="s">
        <v>39</v>
      </c>
      <c r="C11" s="8" t="s">
        <v>48</v>
      </c>
      <c r="D11" s="7" t="s">
        <v>49</v>
      </c>
      <c r="E11" s="28" t="s">
        <v>15</v>
      </c>
      <c r="F11" s="28">
        <v>47</v>
      </c>
      <c r="G11" s="28">
        <f t="shared" si="0"/>
        <v>32.41379310344827</v>
      </c>
      <c r="H11" s="28">
        <v>83.673299999999998</v>
      </c>
      <c r="I11" s="41">
        <v>83.3333333333333</v>
      </c>
      <c r="J11" s="28">
        <f t="shared" si="1"/>
        <v>75.933378965517235</v>
      </c>
      <c r="K11" s="11" t="s">
        <v>50</v>
      </c>
      <c r="L11" s="44"/>
    </row>
    <row r="12" spans="1:12" ht="24" customHeight="1">
      <c r="A12" s="9">
        <v>10</v>
      </c>
      <c r="B12" s="5" t="s">
        <v>39</v>
      </c>
      <c r="C12" s="22" t="s">
        <v>45</v>
      </c>
      <c r="D12" s="5" t="s">
        <v>46</v>
      </c>
      <c r="E12" s="28" t="s">
        <v>15</v>
      </c>
      <c r="F12" s="28">
        <v>20</v>
      </c>
      <c r="G12" s="28">
        <f t="shared" si="0"/>
        <v>13.793103448275861</v>
      </c>
      <c r="H12" s="40">
        <v>84.028000000000006</v>
      </c>
      <c r="I12" s="41">
        <v>81.6666666666667</v>
      </c>
      <c r="J12" s="28">
        <f t="shared" si="1"/>
        <v>73.138565517241389</v>
      </c>
      <c r="K12" s="13" t="s">
        <v>47</v>
      </c>
      <c r="L12" s="5"/>
    </row>
    <row r="13" spans="1:12" ht="24" customHeight="1">
      <c r="A13" s="9">
        <v>11</v>
      </c>
      <c r="B13" s="9" t="s">
        <v>39</v>
      </c>
      <c r="C13" s="8" t="s">
        <v>40</v>
      </c>
      <c r="D13" s="9" t="s">
        <v>41</v>
      </c>
      <c r="E13" s="28" t="s">
        <v>15</v>
      </c>
      <c r="F13" s="28">
        <v>0</v>
      </c>
      <c r="G13" s="28">
        <f t="shared" si="0"/>
        <v>0</v>
      </c>
      <c r="H13" s="28">
        <v>82.8</v>
      </c>
      <c r="I13" s="41">
        <v>82.7777777777778</v>
      </c>
      <c r="J13" s="28">
        <f t="shared" si="1"/>
        <v>70.376666666666665</v>
      </c>
      <c r="K13" s="13" t="s">
        <v>42</v>
      </c>
      <c r="L13" s="9"/>
    </row>
    <row r="14" spans="1:12" ht="42" customHeight="1"/>
  </sheetData>
  <sortState xmlns:xlrd2="http://schemas.microsoft.com/office/spreadsheetml/2017/richdata2" ref="A3:L13">
    <sortCondition descending="1" ref="J3"/>
  </sortState>
  <mergeCells count="1">
    <mergeCell ref="A1:L1"/>
  </mergeCells>
  <phoneticPr fontId="9" type="noConversion"/>
  <dataValidations count="1">
    <dataValidation type="list" allowBlank="1" showInputMessage="1" showErrorMessage="1" sqref="E3:E13" xr:uid="{00000000-0002-0000-0100-000000000000}">
      <formula1>"是,否"</formula1>
    </dataValidation>
  </dataValidations>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国家奖学金、校长奖学金</vt:lpstr>
      <vt:lpstr>国家励志奖学金</vt:lpstr>
    </vt:vector>
  </TitlesOfParts>
  <Company>lx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滕航</dc:creator>
  <cp:lastModifiedBy>pc</cp:lastModifiedBy>
  <cp:lastPrinted>2019-04-11T08:13:00Z</cp:lastPrinted>
  <dcterms:created xsi:type="dcterms:W3CDTF">2009-02-19T00:06:00Z</dcterms:created>
  <dcterms:modified xsi:type="dcterms:W3CDTF">2022-10-05T08:31:30Z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0C19CB2F618847D0B562FC6861E877A7</vt:lpwstr>
  </property>
</Properties>
</file>