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<sst xmlns="http://schemas.openxmlformats.org/spreadsheetml/2006/main" count="43" uniqueCount="32">
  <si>
    <t>序号</t>
  </si>
  <si>
    <t>申请奖项</t>
  </si>
  <si>
    <t>学号</t>
  </si>
  <si>
    <t>姓名</t>
  </si>
  <si>
    <t>是否
贫困生</t>
  </si>
  <si>
    <t>素质分</t>
  </si>
  <si>
    <t>折算素质分
（15%）（可不填）</t>
  </si>
  <si>
    <t xml:space="preserve">成绩平均分
</t>
  </si>
  <si>
    <t>答辩分（可不填）</t>
  </si>
  <si>
    <t>总分</t>
  </si>
  <si>
    <t>论文发表、发明专利、科研竞赛、研学项目等</t>
  </si>
  <si>
    <t>备注</t>
  </si>
  <si>
    <t>苏州工业园区奖学金</t>
  </si>
  <si>
    <t>02021511</t>
  </si>
  <si>
    <t>孙智赫</t>
  </si>
  <si>
    <t>是</t>
  </si>
  <si>
    <t>2021-2022学年，获第八届互联网+大学生创新创业大赛省级二等奖，获校级”社会工作优秀奖”单项奖；参与院学生会工作，被评为“优秀干事”；参与军训被评为“优秀学员”。
2022-2023学年，获东南大学十三届大学生CAD技术应用竞赛校级二等奖；华东区CAD竞赛省级一等奖；第九届“校庆杯”创新创业大赛校级银奖；主持参与了一项校级重大SRTP项目</t>
  </si>
  <si>
    <t>拟推荐</t>
  </si>
  <si>
    <t>东南大学捷成基金（助学金）</t>
  </si>
  <si>
    <t>02021404</t>
  </si>
  <si>
    <t>郑俊杰</t>
  </si>
  <si>
    <t>\</t>
  </si>
  <si>
    <t>发表论文Facile laser-based process of superwetting zirconia ceramic with adjustable adhesion for self-cleaning and lossless droplet transfer，《超疏水氧化锆陶瓷表面的激光加工+硅油修饰+热处理复合工艺及机理研究》，Numerical simulation and behavior prediction of a space net system throughout the capture process: Spread, contact，and close</t>
  </si>
  <si>
    <t>02021304</t>
  </si>
  <si>
    <t>秦政旭</t>
  </si>
  <si>
    <t>第十四届全国大学生数学竞赛三等奖；江苏省高等学校第十九届高等数学竞赛一等奖；东南大学本科生2022年高等数学竞赛三等奖;一篇专利；负责一项省级创新创业项目，参与一项校级创新创业项目。</t>
  </si>
  <si>
    <t>02021618</t>
  </si>
  <si>
    <t>刘华清</t>
  </si>
  <si>
    <t>省级创新项目负责人一项，校级创新项目一项</t>
  </si>
  <si>
    <t>02021419</t>
  </si>
  <si>
    <t>李旺</t>
  </si>
  <si>
    <t>2021.12东南大学本科生创新体验竞赛二等奖
2022.6东南大学第十一届结构竞赛三等奖 
 校重点srtp项目一项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</si>
</sst>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22"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4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3" fillId="6" borderId="8" applyNumberFormat="0" applyAlignment="0" applyProtection="0">
      <alignment vertical="center"/>
    </xf>
    <xf numFmtId="0" fontId="14" fillId="7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O6" sqref="O6"/>
    </sheetView>
  </sheetViews>
  <sheetFormatPr defaultColWidth="9" defaultRowHeight="14.25" outlineLevelRow="6"/>
  <cols>
    <col min="2" max="2" width="20" customWidth="1"/>
    <col min="7" max="7" width="12.625"/>
    <col min="10" max="10" width="21.5" customWidth="1"/>
    <col min="11" max="11" width="56.625" customWidth="1"/>
  </cols>
  <sheetData>
    <row r="1" ht="71.25" spans="1:1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ht="108.75" customHeight="1" spans="1:12">
      <c r="A2" s="3">
        <v>1</v>
      </c>
      <c r="B2" s="4" t="s">
        <v>12</v>
      </c>
      <c r="C2" s="4" t="s">
        <v>13</v>
      </c>
      <c r="D2" s="4" t="s">
        <v>14</v>
      </c>
      <c r="E2" s="4" t="s">
        <v>15</v>
      </c>
      <c r="F2" s="4">
        <v>56</v>
      </c>
      <c r="G2" s="4">
        <f>(F2/135*100)</f>
        <v>41.4814814814815</v>
      </c>
      <c r="H2" s="4">
        <v>85.8838</v>
      </c>
      <c r="I2" s="4">
        <v>90</v>
      </c>
      <c r="J2" s="7">
        <f>(G2*0.15+I2*0.15+H2*0.7)</f>
        <v>79.8408822222222</v>
      </c>
      <c r="K2" s="4" t="s">
        <v>16</v>
      </c>
      <c r="L2" s="4" t="s">
        <v>17</v>
      </c>
    </row>
    <row r="3" ht="17" customHeight="1" spans="1:1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8"/>
    </row>
    <row r="4" ht="99.75" spans="1:12">
      <c r="A4" s="3">
        <v>1</v>
      </c>
      <c r="B4" s="4" t="s">
        <v>18</v>
      </c>
      <c r="C4" s="4" t="s">
        <v>19</v>
      </c>
      <c r="D4" s="4" t="s">
        <v>20</v>
      </c>
      <c r="E4" s="4" t="s">
        <v>15</v>
      </c>
      <c r="F4" s="4">
        <v>107</v>
      </c>
      <c r="G4" s="4">
        <f>(F4/135*100)</f>
        <v>79.2592592592593</v>
      </c>
      <c r="H4" s="4">
        <v>86.08</v>
      </c>
      <c r="I4" s="4" t="s">
        <v>21</v>
      </c>
      <c r="J4" s="7">
        <f>(G4*0.15+H4*0.85)</f>
        <v>85.0568888888889</v>
      </c>
      <c r="K4" s="4" t="s">
        <v>22</v>
      </c>
      <c r="L4" s="4" t="s">
        <v>17</v>
      </c>
    </row>
    <row r="5" ht="57" spans="1:12">
      <c r="A5" s="3">
        <v>2</v>
      </c>
      <c r="B5" s="2" t="s">
        <v>18</v>
      </c>
      <c r="C5" s="2" t="s">
        <v>23</v>
      </c>
      <c r="D5" s="2" t="s">
        <v>24</v>
      </c>
      <c r="E5" s="2" t="s">
        <v>15</v>
      </c>
      <c r="F5" s="2">
        <v>17</v>
      </c>
      <c r="G5" s="2">
        <f>(F5/135*100)</f>
        <v>12.5925925925926</v>
      </c>
      <c r="H5" s="2">
        <v>91.9797</v>
      </c>
      <c r="I5" s="2" t="s">
        <v>21</v>
      </c>
      <c r="J5" s="9">
        <f>(G5*0.15+H5*0.85)</f>
        <v>80.0716338888889</v>
      </c>
      <c r="K5" s="2" t="s">
        <v>25</v>
      </c>
      <c r="L5" s="2"/>
    </row>
    <row r="6" ht="42.75" customHeight="1" spans="1:12">
      <c r="A6" s="3">
        <v>3</v>
      </c>
      <c r="B6" s="2" t="s">
        <v>18</v>
      </c>
      <c r="C6" s="2" t="s">
        <v>26</v>
      </c>
      <c r="D6" s="2" t="s">
        <v>27</v>
      </c>
      <c r="E6" s="2" t="s">
        <v>15</v>
      </c>
      <c r="F6" s="2">
        <v>21</v>
      </c>
      <c r="G6" s="2">
        <f t="shared" ref="G6:G7" si="0">(F6/135*100)</f>
        <v>15.5555555555556</v>
      </c>
      <c r="H6" s="2">
        <v>86.171</v>
      </c>
      <c r="I6" s="2" t="s">
        <v>21</v>
      </c>
      <c r="J6" s="9">
        <f>(G6*0.15+H6*0.85)</f>
        <v>75.5786833333333</v>
      </c>
      <c r="K6" s="2" t="s">
        <v>28</v>
      </c>
      <c r="L6" s="2"/>
    </row>
    <row r="7" ht="42.75" spans="1:12">
      <c r="A7" s="3">
        <v>4</v>
      </c>
      <c r="B7" s="2" t="s">
        <v>18</v>
      </c>
      <c r="C7" s="2" t="s">
        <v>29</v>
      </c>
      <c r="D7" s="2" t="s">
        <v>30</v>
      </c>
      <c r="E7" s="2" t="s">
        <v>15</v>
      </c>
      <c r="F7" s="2">
        <v>51</v>
      </c>
      <c r="G7" s="2">
        <f t="shared" si="0"/>
        <v>37.7777777777778</v>
      </c>
      <c r="H7" s="2">
        <v>81.1385</v>
      </c>
      <c r="I7" s="2" t="s">
        <v>21</v>
      </c>
      <c r="J7" s="9">
        <f t="shared" ref="J7" si="1">(G7*0.15+H7*0.85)</f>
        <v>74.6343916666667</v>
      </c>
      <c r="K7" s="2" t="s">
        <v>31</v>
      </c>
      <c r="L7" s="2"/>
    </row>
  </sheetData>
  <mergeCells count="1">
    <mergeCell ref="A3:L3"/>
  </mergeCells>
  <dataValidations count="1">
    <dataValidation type="list" allowBlank="1" showInputMessage="1" showErrorMessage="1" sqref="E2 E3 E4:E7">
      <formula1>"是,否"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ZL</cp:lastModifiedBy>
  <dcterms:created xsi:type="dcterms:W3CDTF">2015-06-05T18:19:00Z</dcterms:created>
  <dcterms:modified xsi:type="dcterms:W3CDTF">2023-10-27T10:13:48Z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A6F055B8D76B4991A4EA17E419E80502_13</vt:lpwstr>
  </property>
  <property fmtid="{D5CDD505-2E9C-101B-9397-08002B2CF9AE}" pid="3" name="KSOProductBuildVer">
    <vt:lpwstr>2052-12.1.0.15712</vt:lpwstr>
  </property>
</Properties>
</file>