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activeTab="0"/>
  </bookViews>
  <sheets>
    <sheet name="Sheet1" sheetId="1" r:id="rId1"/>
    <sheet name="Sheet2" sheetId="2" r:id="rId2"/>
    <sheet name="Sheet3" sheetId="3" r:id="rId3"/>
  </sheets>
  <definedNames>
    <definedName name="_xlnm._FilterDatabase" localSheetId="0" hidden="1">'Sheet1'!$J$1:$J$27</definedName>
  </definedNames>
  <calcPr fullCalcOnLoad="1"/>
</workbook>
</file>

<file path=xl/sharedStrings.xml><?xml version="1.0" encoding="utf-8"?>
<sst xmlns="http://schemas.openxmlformats.org/spreadsheetml/2006/main" count="163" uniqueCount="110">
  <si>
    <t>序号</t>
  </si>
  <si>
    <t>学号</t>
  </si>
  <si>
    <t>姓名</t>
  </si>
  <si>
    <t>申请奖项</t>
  </si>
  <si>
    <t>规格化成绩</t>
  </si>
  <si>
    <t>联系电话</t>
  </si>
  <si>
    <t>素质分</t>
  </si>
  <si>
    <t>科研分</t>
  </si>
  <si>
    <t>SCI论文（标题、第几作者、收录时间）</t>
  </si>
  <si>
    <t>EI论文(标题、第几作者)</t>
  </si>
  <si>
    <t>国内国际际学术会议（被收录级别）</t>
  </si>
  <si>
    <t>国家或国际竞赛获奖</t>
  </si>
  <si>
    <t>省级竞赛获奖</t>
  </si>
  <si>
    <t>获得发明专利（专利号与授权日）</t>
  </si>
  <si>
    <t>申请并公示的发明专利（申请公布号与申请公布日）</t>
  </si>
  <si>
    <t>学生干部</t>
  </si>
  <si>
    <t>学业奖</t>
  </si>
  <si>
    <t>何俊增</t>
  </si>
  <si>
    <t>吴正秀</t>
  </si>
  <si>
    <t>宋狄</t>
  </si>
  <si>
    <t>何静文</t>
  </si>
  <si>
    <t>朱笑凡</t>
  </si>
  <si>
    <t>陈垚</t>
  </si>
  <si>
    <t>陈凯</t>
  </si>
  <si>
    <t>曾帅帅</t>
  </si>
  <si>
    <t>刘巍</t>
  </si>
  <si>
    <t>李兵兵</t>
  </si>
  <si>
    <t>任彦君</t>
  </si>
  <si>
    <t>刘帅鹏</t>
  </si>
  <si>
    <t>严永俊</t>
  </si>
  <si>
    <t>窦今侦</t>
  </si>
  <si>
    <t>薛程</t>
  </si>
  <si>
    <t>柳毅</t>
  </si>
  <si>
    <t>沈鹏</t>
  </si>
  <si>
    <t>李涛</t>
  </si>
  <si>
    <t>毛士麟</t>
  </si>
  <si>
    <t>张政</t>
  </si>
  <si>
    <t>15042965235</t>
  </si>
  <si>
    <t>博士20级班级团支部组织委员</t>
  </si>
  <si>
    <t>13070890267</t>
  </si>
  <si>
    <t xml:space="preserve">   
  </t>
  </si>
  <si>
    <t>13913365373</t>
  </si>
  <si>
    <t>15162154547</t>
  </si>
  <si>
    <t>高阳臻</t>
  </si>
  <si>
    <t>周雨嘉</t>
  </si>
  <si>
    <t>无</t>
  </si>
  <si>
    <t>19821808938</t>
  </si>
  <si>
    <t>13685163261</t>
  </si>
  <si>
    <t>18817550561</t>
  </si>
  <si>
    <t>杨强</t>
  </si>
  <si>
    <t>组织委员</t>
  </si>
  <si>
    <r>
      <rPr>
        <sz val="16"/>
        <color indexed="21"/>
        <rFont val="宋体"/>
        <family val="0"/>
      </rPr>
      <t>已经核实12.8</t>
    </r>
    <r>
      <rPr>
        <sz val="11"/>
        <color indexed="8"/>
        <rFont val="宋体"/>
        <family val="0"/>
      </rPr>
      <t xml:space="preserve">
1.共驾型智能汽车控制权限转移算法研究-published-2023年4月17日-学生一作-一级学会会刊  16*4/5=12.8 </t>
    </r>
  </si>
  <si>
    <r>
      <rPr>
        <sz val="16"/>
        <color indexed="21"/>
        <rFont val="宋体"/>
        <family val="0"/>
      </rPr>
      <t>已经核实3</t>
    </r>
    <r>
      <rPr>
        <sz val="11"/>
        <color indexed="8"/>
        <rFont val="宋体"/>
        <family val="0"/>
      </rPr>
      <t xml:space="preserve">
1.2023.4 中国“互联网+”大学生创新创业大赛二等奖  排名第7   +6*0.5=3 </t>
    </r>
  </si>
  <si>
    <r>
      <rPr>
        <sz val="16"/>
        <color indexed="21"/>
        <rFont val="宋体"/>
        <family val="0"/>
      </rPr>
      <t>已经核实7.2</t>
    </r>
    <r>
      <rPr>
        <sz val="11"/>
        <color indexed="8"/>
        <rFont val="宋体"/>
        <family val="0"/>
      </rPr>
      <t xml:space="preserve">
1.一种多障碍物环境下的目标轨迹规划和跟踪方法-CN115158355A-2022年10月11日-二作（老师一作） +2*4/5=1.6          2.一种共驾型智能汽车人机控制权限个性化转移方法-CN115140092A-2022年10月4日-二作（老师一作） +2*4/5=1.6           3.一种基于纵向安全间距模型的实时换道决策方法-CN115140094A-2022年10月4日-二作（老师一作） +2*4/5=1.6              4.一种基于模型预测控制的拟人化控制器设计方法-CN115285136A-2022年11月4日-二作（老师一作） +2*4/5=1.6            5.一种实时轨迹规划方法-CN115140093A-2022年10月4日-三作（老师一作） +2*2/5=0.8                                    </t>
    </r>
  </si>
  <si>
    <r>
      <rPr>
        <sz val="16"/>
        <color indexed="21"/>
        <rFont val="宋体"/>
        <family val="0"/>
      </rPr>
      <t>已经核实5</t>
    </r>
    <r>
      <rPr>
        <sz val="11"/>
        <color indexed="8"/>
        <rFont val="宋体"/>
        <family val="0"/>
      </rPr>
      <t xml:space="preserve">
1.一种声振融合的叶片裂纹故障检测方法及应用.专利号: CN114509158B
 ,时间2023年5月30日，学生一作+5</t>
    </r>
  </si>
  <si>
    <r>
      <rPr>
        <sz val="16"/>
        <color indexed="21"/>
        <rFont val="宋体"/>
        <family val="0"/>
      </rPr>
      <t>已经核实4</t>
    </r>
    <r>
      <rPr>
        <sz val="11"/>
        <color indexed="8"/>
        <rFont val="宋体"/>
        <family val="0"/>
      </rPr>
      <t xml:space="preserve">
1.一种压缩机叶片裂纹损伤加速装置及方法.公开号: 202210554355.X, 时间2022年10月11日，学生一作+2
2.一种风机叶片裂纹的检测装置及方法.公开号: 202210560401.7,时间2022年10月17日，学生一作+2</t>
    </r>
  </si>
  <si>
    <r>
      <rPr>
        <sz val="16"/>
        <color indexed="21"/>
        <rFont val="宋体"/>
        <family val="0"/>
      </rPr>
      <t>已经核实5</t>
    </r>
    <r>
      <rPr>
        <sz val="11"/>
        <color indexed="8"/>
        <rFont val="宋体"/>
        <family val="0"/>
      </rPr>
      <t xml:space="preserve">
2022江苏省研究生科研与实践创新计划项目+5</t>
    </r>
  </si>
  <si>
    <r>
      <rPr>
        <sz val="16"/>
        <color indexed="21"/>
        <rFont val="宋体"/>
        <family val="0"/>
      </rPr>
      <t>已经核实10</t>
    </r>
    <r>
      <rPr>
        <sz val="11"/>
        <color indexed="8"/>
        <rFont val="宋体"/>
        <family val="0"/>
      </rPr>
      <t xml:space="preserve">
1.Stability and Maneuverability Guaranteed Torque Distribution Strategy of DDEV in Handlin Limit: A Novel LSTM-LMI Approach-IEEE/ASME TRANSACTIONS ON MECHATRONICS-published-2022.12-学生三作一区(50*0.2=10)</t>
    </r>
  </si>
  <si>
    <r>
      <rPr>
        <sz val="16"/>
        <color indexed="21"/>
        <rFont val="宋体"/>
        <family val="0"/>
      </rPr>
      <t>已经核实3.2</t>
    </r>
    <r>
      <rPr>
        <sz val="11"/>
        <color indexed="8"/>
        <rFont val="宋体"/>
        <family val="0"/>
      </rPr>
      <t xml:space="preserve">
1.考虑轮胎弛豫特性的轮毂电机驱动电动汽车鲁棒自适应驱动防滑控制.机械工程学报.2023.07.学生三作，16*0.2=3.2</t>
    </r>
  </si>
  <si>
    <r>
      <rPr>
        <sz val="16"/>
        <color indexed="21"/>
        <rFont val="宋体"/>
        <family val="0"/>
      </rPr>
      <t>已经核实0.8</t>
    </r>
    <r>
      <rPr>
        <sz val="11"/>
        <color indexed="8"/>
        <rFont val="宋体"/>
        <family val="0"/>
      </rPr>
      <t xml:space="preserve">
1.Lane-changing Trajectory Planning of Intelligent Electric Vehicle based on Stability Region，2022 6th CAA International Conference on Vehicular Control and Intelligence (CVCI)，2022.10.28-10.30，学生三作，0.8</t>
    </r>
  </si>
  <si>
    <r>
      <rPr>
        <sz val="16"/>
        <color indexed="21"/>
        <rFont val="宋体"/>
        <family val="0"/>
      </rPr>
      <t>已经核实10.8</t>
    </r>
    <r>
      <rPr>
        <sz val="11"/>
        <color indexed="8"/>
        <rFont val="宋体"/>
        <family val="0"/>
      </rPr>
      <t xml:space="preserve">
1.2023.03 第十三届挑战杯创业计划竞赛全国铜奖，5/15，+4
2.2023.04 第八届互联网+创新创业大赛高教主赛道全国金奖，项目名称：逸刻畅行，15/15，+0.8
3.2023.04 第八届互联网+创新创业大赛国际赛道全国银奖（中方队员），项目名称：Drive at Will，3/15，+6</t>
    </r>
  </si>
  <si>
    <r>
      <rPr>
        <sz val="16"/>
        <color indexed="21"/>
        <rFont val="宋体"/>
        <family val="0"/>
      </rPr>
      <t>已经核实16</t>
    </r>
    <r>
      <rPr>
        <sz val="11"/>
        <color indexed="8"/>
        <rFont val="宋体"/>
        <family val="0"/>
      </rPr>
      <t xml:space="preserve">
1.2022.11 第十二届江苏省挑战杯创业计划竞赛金奖，5/15，+6
2.2023.07  第九届江苏省互联网+创新创业大赛产业赛道金奖，项目名称：灵动智行，1/15，+6
3.2023.07  第九届江苏省互联网+创新创业大赛高教主赛道银奖，项目名称：思领科技，4/15，+4</t>
    </r>
  </si>
  <si>
    <r>
      <rPr>
        <sz val="16"/>
        <color indexed="21"/>
        <rFont val="宋体"/>
        <family val="0"/>
      </rPr>
      <t>已经核实23</t>
    </r>
    <r>
      <rPr>
        <sz val="11"/>
        <color indexed="8"/>
        <rFont val="宋体"/>
        <family val="0"/>
      </rPr>
      <t xml:space="preserve">
1.一种四轮驱动电动汽车轮胎力软测量方法-ZL202111002702.X-2022.08.12-学生一作 +5
2.一种四轮电驱动汽车状态预测方法-ZL202111002707.2-2022.08.12-学生一作 +5
3. 面向复杂工况的分布式驱动电动汽车状态参数估计方法-ZL202110935579.0-2022.08.12-学生一作 +5
4.一种面向直线行驶工况的四轮独立驱动电动汽车转矩实时优化分配控制方法-ZL201910734328.9-2022-09-23-学生二作，老师一作 +4
5.一种四轮独立驱动电动汽车参考车速容错自适应估计方法-ZL201911030631.7-2022.11.18-学生二作，老师一作 +4</t>
    </r>
  </si>
  <si>
    <r>
      <rPr>
        <sz val="16"/>
        <color indexed="21"/>
        <rFont val="宋体"/>
        <family val="0"/>
      </rPr>
      <t>已经核实6.4</t>
    </r>
    <r>
      <rPr>
        <sz val="11"/>
        <color indexed="8"/>
        <rFont val="宋体"/>
        <family val="0"/>
      </rPr>
      <t xml:space="preserve">
1.复合材料机翼热气弹剪裁研究及分析系统研发-东南大学学报（自然科学版）-published-2022年9月-学生一作+8*0.8=6.4     DOI:10.3969/j.issn.1001-0505.2022.05.010</t>
    </r>
  </si>
  <si>
    <r>
      <rPr>
        <sz val="16"/>
        <color indexed="21"/>
        <rFont val="宋体"/>
        <family val="0"/>
      </rPr>
      <t>已经核实 1.6</t>
    </r>
    <r>
      <rPr>
        <sz val="11"/>
        <color indexed="8"/>
        <rFont val="宋体"/>
        <family val="0"/>
      </rPr>
      <t xml:space="preserve">
一种基于惯性微流控的肿瘤细胞机械特性检测装置及方法-CN116539484A-2023年8月4日-二作（老师一作）2*0.8=1.6</t>
    </r>
  </si>
  <si>
    <r>
      <rPr>
        <sz val="16"/>
        <color indexed="21"/>
        <rFont val="宋体"/>
        <family val="0"/>
      </rPr>
      <t>已经核实3.2</t>
    </r>
    <r>
      <rPr>
        <sz val="11"/>
        <color indexed="8"/>
        <rFont val="宋体"/>
        <family val="0"/>
      </rPr>
      <t xml:space="preserve">
基于参数优化SDP分析的转子故障诊断方法-published-2023.05.26-二作(学生一作)+8*0.4=3.2</t>
    </r>
  </si>
  <si>
    <r>
      <rPr>
        <sz val="16"/>
        <color indexed="21"/>
        <rFont val="宋体"/>
        <family val="0"/>
      </rPr>
      <t>已经核实40</t>
    </r>
    <r>
      <rPr>
        <sz val="11"/>
        <color indexed="8"/>
        <rFont val="宋体"/>
        <family val="0"/>
      </rPr>
      <t xml:space="preserve">
1. A Portable MR Sensor for Rapid Discrimination of Ex Vivo Breast Cancerous Tissue in Mice.- IEEE Sensors Journal-pulished- 2022.10.13.-一作二区(唯一学生) +40</t>
    </r>
  </si>
  <si>
    <r>
      <rPr>
        <sz val="16"/>
        <color indexed="21"/>
        <rFont val="宋体"/>
        <family val="0"/>
      </rPr>
      <t>已经核实40</t>
    </r>
    <r>
      <rPr>
        <sz val="11"/>
        <color indexed="8"/>
        <rFont val="宋体"/>
        <family val="0"/>
      </rPr>
      <t xml:space="preserve">
1.Enhanced Energy Transfer between Nitrogen-Vacancy Centers and 2D MoS2 Films Accurately Fabricated by Atomic Layer Deposition-Advanced optical materials-published-2023.05.-一作二区（唯一学生）+40</t>
    </r>
  </si>
  <si>
    <r>
      <rPr>
        <sz val="16"/>
        <color indexed="21"/>
        <rFont val="宋体"/>
        <family val="0"/>
      </rPr>
      <t>已经核实40</t>
    </r>
    <r>
      <rPr>
        <sz val="11"/>
        <color indexed="8"/>
        <rFont val="宋体"/>
        <family val="0"/>
      </rPr>
      <t xml:space="preserve">
1. Multi-stimulus synergistic control soft actuators based on laterally heterogeneous MXene structure-Carbon-published-2023.1（</t>
    </r>
    <r>
      <rPr>
        <sz val="11"/>
        <color indexed="8"/>
        <rFont val="宋体"/>
        <family val="0"/>
      </rPr>
      <t>2022.11</t>
    </r>
    <r>
      <rPr>
        <sz val="11"/>
        <color indexed="8"/>
        <rFont val="宋体"/>
        <family val="0"/>
      </rPr>
      <t>）-一作二区（唯一学生）+40</t>
    </r>
  </si>
  <si>
    <r>
      <rPr>
        <sz val="16"/>
        <color indexed="21"/>
        <rFont val="宋体"/>
        <family val="0"/>
      </rPr>
      <t>已经核实32</t>
    </r>
    <r>
      <rPr>
        <sz val="11"/>
        <color indexed="8"/>
        <rFont val="宋体"/>
        <family val="0"/>
      </rPr>
      <t xml:space="preserve">
1. Atomistic insight into flash temperature during friction-International Communications in Heat and Mass Transfer-published-2023.1-一作二区（学生一作）+40*0.8=32</t>
    </r>
  </si>
  <si>
    <r>
      <rPr>
        <sz val="16"/>
        <color indexed="21"/>
        <rFont val="宋体"/>
        <family val="0"/>
      </rPr>
      <t>已经核实0.8</t>
    </r>
    <r>
      <rPr>
        <sz val="11"/>
        <color indexed="8"/>
        <rFont val="宋体"/>
        <family val="0"/>
      </rPr>
      <t xml:space="preserve">
1.一种学习型的电动物流车辆动态调度方法-CN115170011A-三作(老师一作)-2022.10-+2*2/5=0.8分</t>
    </r>
  </si>
  <si>
    <r>
      <rPr>
        <sz val="16"/>
        <color indexed="21"/>
        <rFont val="宋体"/>
        <family val="0"/>
      </rPr>
      <t>已经核实8</t>
    </r>
    <r>
      <rPr>
        <sz val="11"/>
        <color indexed="8"/>
        <rFont val="宋体"/>
        <family val="0"/>
      </rPr>
      <t xml:space="preserve">
1.第八届中国国际互联网+金奖-排名第一，8分；     </t>
    </r>
  </si>
  <si>
    <r>
      <rPr>
        <sz val="16"/>
        <color indexed="21"/>
        <rFont val="宋体"/>
        <family val="0"/>
      </rPr>
      <t>已经核实3</t>
    </r>
    <r>
      <rPr>
        <sz val="11"/>
        <color indexed="8"/>
        <rFont val="宋体"/>
        <family val="0"/>
      </rPr>
      <t xml:space="preserve">
1..第九届中国国际互联网+金奖-排名第七，6*0.5=3分；</t>
    </r>
  </si>
  <si>
    <r>
      <rPr>
        <sz val="16"/>
        <color indexed="21"/>
        <rFont val="宋体"/>
        <family val="0"/>
      </rPr>
      <t>已经核实28</t>
    </r>
    <r>
      <rPr>
        <sz val="11"/>
        <rFont val="宋体"/>
        <family val="0"/>
      </rPr>
      <t xml:space="preserve">
1.Feature Detection of GFRP Subsurface Defects Using Fast Randomized Sparse Principal Component Thermography—International Journal of Thermophysics—published—2022-09-08索引—中科院4区—学生一作+20*0.8=16   </t>
    </r>
    <r>
      <rPr>
        <sz val="11"/>
        <color indexed="8"/>
        <rFont val="宋体"/>
        <family val="0"/>
      </rPr>
      <t xml:space="preserve">                              
2.Advanced orthogonal frequency and phase modulated waveform for contrast-enhanced photothermal wave radar thermography—Journal of Applied Physics—published—2022-10-16索引—中科院3区—学生共同一作（共同一作两人）+1.5*20*0.5*0.8=12 </t>
    </r>
  </si>
  <si>
    <r>
      <rPr>
        <strike/>
        <sz val="11"/>
        <color indexed="8"/>
        <rFont val="宋体"/>
        <family val="0"/>
      </rPr>
      <t>1.Detection of metal fatigue damage by nonlinear ultrasonic single-side collinear mixing—2023 Far East NDT New Technology Application Forum (FENDT)—2023.06.05接收—EI收录—学生1作 +4*0.8=3.2</t>
    </r>
    <r>
      <rPr>
        <sz val="11"/>
        <color indexed="10"/>
        <rFont val="宋体"/>
        <family val="0"/>
      </rPr>
      <t>（无法检索，且仅有接收通知）</t>
    </r>
    <r>
      <rPr>
        <sz val="11"/>
        <color indexed="8"/>
        <rFont val="宋体"/>
        <family val="0"/>
      </rPr>
      <t xml:space="preserve">
</t>
    </r>
  </si>
  <si>
    <r>
      <rPr>
        <sz val="16"/>
        <color indexed="21"/>
        <rFont val="宋体"/>
        <family val="0"/>
      </rPr>
      <t>已经核实20</t>
    </r>
    <r>
      <rPr>
        <sz val="11"/>
        <color indexed="8"/>
        <rFont val="宋体"/>
        <family val="0"/>
      </rPr>
      <t xml:space="preserve">
1.A scattering matrix formalism to model periodic
heat diffusion in stratified solid media-Journal of Applied Physics-Published-2022.11.04-三区一作（唯一学生/老师通讯/学生一作）+20）
</t>
    </r>
  </si>
  <si>
    <r>
      <rPr>
        <sz val="16"/>
        <color indexed="21"/>
        <rFont val="宋体"/>
        <family val="0"/>
      </rPr>
      <t>已经核实4</t>
    </r>
    <r>
      <rPr>
        <sz val="11"/>
        <color indexed="8"/>
        <rFont val="宋体"/>
        <family val="0"/>
      </rPr>
      <t xml:space="preserve">
1.一种测试多层薄膜结构热物理性质的无损电测方法-ZL 2021 1 0868843.3-2022.12.9-二作（学生二作/老师一作）+5*0.8=4</t>
    </r>
  </si>
  <si>
    <r>
      <rPr>
        <sz val="16"/>
        <color indexed="21"/>
        <rFont val="宋体"/>
        <family val="0"/>
      </rPr>
      <t>已经核实8</t>
    </r>
    <r>
      <rPr>
        <strike/>
        <sz val="11"/>
        <color indexed="8"/>
        <rFont val="宋体"/>
        <family val="0"/>
      </rPr>
      <t xml:space="preserve">
1.Proactive Manipulation Techniques for Protein Transport at Confined Nanoscale-ACTA CHIMICA SINICA-published-2023年05月31日（2023-8-31）-三作三区+20*0.2=4</t>
    </r>
    <r>
      <rPr>
        <sz val="11"/>
        <color indexed="8"/>
        <rFont val="宋体"/>
        <family val="0"/>
      </rPr>
      <t xml:space="preserve">
2.Precise control of CNT-DNA assembled nanomotor using oppositely charged dual nanopores-NANOSCALE-published-2023年6月5日-三作二区+40*0.2=8</t>
    </r>
  </si>
  <si>
    <r>
      <rPr>
        <sz val="16"/>
        <color indexed="21"/>
        <rFont val="宋体"/>
        <family val="0"/>
      </rPr>
      <t>已经核实0.8</t>
    </r>
    <r>
      <rPr>
        <sz val="11"/>
        <color indexed="8"/>
        <rFont val="宋体"/>
        <family val="0"/>
      </rPr>
      <t xml:space="preserve">
1.Multi-level translocation events analysis in solid-state nanopore current traces-published-2022年12月6日 - 三作+4*0.2=0.8</t>
    </r>
  </si>
  <si>
    <r>
      <rPr>
        <sz val="16"/>
        <color indexed="21"/>
        <rFont val="宋体"/>
        <family val="0"/>
      </rPr>
      <t>已经核实4</t>
    </r>
    <r>
      <rPr>
        <sz val="11"/>
        <color indexed="8"/>
        <rFont val="宋体"/>
        <family val="0"/>
      </rPr>
      <t xml:space="preserve">
1.基于阵列纳米孔的多通道生物分子检测芯片及其制作方法-ZL202110270622.6-2023年05月26日 -二作（老师一作）+5*0.8=4     </t>
    </r>
  </si>
  <si>
    <r>
      <rPr>
        <sz val="16"/>
        <color indexed="21"/>
        <rFont val="宋体"/>
        <family val="0"/>
      </rPr>
      <t>已经核实0.8</t>
    </r>
    <r>
      <rPr>
        <sz val="11"/>
        <color indexed="8"/>
        <rFont val="宋体"/>
        <family val="0"/>
      </rPr>
      <t xml:space="preserve">
一种计算机软件在线实时可视化调试方法-CN 116225925A-2023.06.06  老师一作学生三作 +2*0.4=0.8</t>
    </r>
  </si>
  <si>
    <r>
      <rPr>
        <sz val="16"/>
        <color indexed="21"/>
        <rFont val="宋体"/>
        <family val="0"/>
      </rPr>
      <t>已经核实2</t>
    </r>
    <r>
      <rPr>
        <sz val="11"/>
        <color indexed="8"/>
        <rFont val="宋体"/>
        <family val="0"/>
      </rPr>
      <t xml:space="preserve">
一种可同时从太阳获取热源和从宇宙深空获取冷源的装置（2</t>
    </r>
    <r>
      <rPr>
        <sz val="11"/>
        <color indexed="8"/>
        <rFont val="宋体"/>
        <family val="0"/>
      </rPr>
      <t>022.9.6</t>
    </r>
    <r>
      <rPr>
        <sz val="11"/>
        <color indexed="8"/>
        <rFont val="宋体"/>
        <family val="0"/>
      </rPr>
      <t>）-CN113587458B-三作（老师一作）+5*0.4=2</t>
    </r>
  </si>
  <si>
    <r>
      <rPr>
        <sz val="16"/>
        <color indexed="21"/>
        <rFont val="宋体"/>
        <family val="0"/>
      </rPr>
      <t>已经核实1.6</t>
    </r>
    <r>
      <rPr>
        <sz val="11"/>
        <color indexed="8"/>
        <rFont val="宋体"/>
        <family val="0"/>
      </rPr>
      <t xml:space="preserve">
可自动调整热辐射发射与接收的集热制冷板及热流整流器（2</t>
    </r>
    <r>
      <rPr>
        <sz val="11"/>
        <color indexed="8"/>
        <rFont val="宋体"/>
        <family val="0"/>
      </rPr>
      <t>022.11.18</t>
    </r>
    <r>
      <rPr>
        <sz val="11"/>
        <color indexed="8"/>
        <rFont val="宋体"/>
        <family val="0"/>
      </rPr>
      <t>）-CN115264992A-二作（老师一作+2*4/5=1.6</t>
    </r>
  </si>
  <si>
    <r>
      <rPr>
        <sz val="16"/>
        <color indexed="21"/>
        <rFont val="宋体"/>
        <family val="0"/>
      </rPr>
      <t>已经核实4</t>
    </r>
    <r>
      <rPr>
        <sz val="11"/>
        <color indexed="8"/>
        <rFont val="宋体"/>
        <family val="0"/>
      </rPr>
      <t xml:space="preserve">
1.AR HUD Interface Optimization Model for Balancing Driver's Visual Sensitivity and Fatigue（published）-2022.12.9-一作（唯一学生）=4；</t>
    </r>
  </si>
  <si>
    <r>
      <rPr>
        <sz val="16"/>
        <color indexed="21"/>
        <rFont val="宋体"/>
        <family val="0"/>
      </rPr>
      <t>已经核实5</t>
    </r>
    <r>
      <rPr>
        <sz val="11"/>
        <color indexed="8"/>
        <rFont val="宋体"/>
        <family val="0"/>
      </rPr>
      <t xml:space="preserve">
2022江苏省双创计划资助，KYCX22_0197，+5</t>
    </r>
  </si>
  <si>
    <r>
      <rPr>
        <sz val="16"/>
        <color indexed="21"/>
        <rFont val="宋体"/>
        <family val="0"/>
      </rPr>
      <t>已经核实160</t>
    </r>
    <r>
      <rPr>
        <sz val="11"/>
        <color indexed="8"/>
        <rFont val="宋体"/>
        <family val="0"/>
      </rPr>
      <t xml:space="preserve">
1.Song D, Ma T, Shen J, Xu F. Multiobjective-Based Acoustic Sensor Configuration for Structural Health Monitoring of Compressor Blade[J]IEEE SENSOR.2023,23(13):14737-14745.2023年7月在线发表,二区一作+40*0.8=32
2.Song D, Shen J, Ma T, Xu F. Acoustic Sensor Placement Optimization for Compressor Based on Adversarial Transfer Learning and Vibro-Acoustic Simulation[J]IEEE SENSOR.2023,23(12):13539-13547.2023年7月在线发表,二区一作+40*0.8=32
3.Song D, Shen J, Ma T, Xu F. Multi-objective acoustic sensor placement optimization for crack detection of compressor blade based on reinforcement learning[J]MECHANICAL SYSTEMS AND SIGNAL PROCESSING.2023,197:110350.2023年5月在线发表,一区一作+50*0.8=40
4.Song D, Shen J, Ma T, Xu F. Two-level fusion of multi-sensor information for compressor blade crack detection based on self-attention mechanism[J]STRUCTURAL HEALTH MONITORING-AN INTERNATIONAL JOURNAL.2022年8月18日在线发表,二区一作+40*0.8=32
</t>
    </r>
    <r>
      <rPr>
        <strike/>
        <sz val="11"/>
        <color indexed="8"/>
        <rFont val="宋体"/>
        <family val="0"/>
      </rPr>
      <t>5</t>
    </r>
    <r>
      <rPr>
        <strike/>
        <sz val="11"/>
        <color indexed="10"/>
        <rFont val="宋体"/>
        <family val="0"/>
      </rPr>
      <t>.Ma T, Shen J, Song D, Xu F. Unsaturated piecewise bistable stochastic resonance with three kinds of asymmetries driven by multiplicative and additive noise[J]CHAOS SOLITONS &amp; FRACTALS.2022.162:112457,2022年9月（2022.7）在线发表, 一区三作+50*0.2=10（时间不符）</t>
    </r>
    <r>
      <rPr>
        <sz val="11"/>
        <color indexed="8"/>
        <rFont val="宋体"/>
        <family val="0"/>
      </rPr>
      <t xml:space="preserve">
6. Shen J, Song D, Ma T, Xu F. Blade crack detection based on domain adaptation and autoencoder of multidimensional vibro-acoustic feature fusion[J]STRUCTURAL HEALTH MONITORING-AN INTERNATIONAL JOURNAL.2023年3月在线发表,二区二作+40*0.4=16
7. Shen J, Ma T, Song D, Xu F. Incremental learning BiLSTM based on dynamic proportional adjustment mechanism and experience replay for quantitative detection of blade crack propagation[J]STRUCTURAL HEALTH MONITORING-AN INTERNATIONAL JOURNAL.2023年6月在线发表,二区三作+40*0.2=8</t>
    </r>
  </si>
  <si>
    <r>
      <rPr>
        <sz val="16"/>
        <color indexed="21"/>
        <rFont val="宋体"/>
        <family val="0"/>
      </rPr>
      <t>已经核实56</t>
    </r>
    <r>
      <rPr>
        <sz val="11"/>
        <color indexed="8"/>
        <rFont val="宋体"/>
        <family val="0"/>
      </rPr>
      <t xml:space="preserve">
1.Nonlinear analysis of the semi-active particle damping vibration isolation system based on fractional-order theory-《Engineering Computation》-published-2023年5月-一作四区（唯一学生）+20  DOI：10.1108/EC-12-2021-0717  
2.Nonlinear analysis of a typical nonlinear beam structure based on experimentally extracted dynamical characteristics-《Structures》-published-2023年3月（2023.4-14）-一作三区（唯一学生）+20   DOI：https://doi.org/10.1016/ j.istruc.2023.03.014                         
3.Extracting Time‑Varying Dynamic Characteristics of a Typical TPS Plate via Thermal‑Vibration Experiment-《Experimental Techniques》-Online published-2023年6月-一作四区+20*0.8=16     DOI: 10.1007/s40799-023-00654-0                  </t>
    </r>
  </si>
  <si>
    <r>
      <rPr>
        <sz val="16"/>
        <color indexed="21"/>
        <rFont val="宋体"/>
        <family val="0"/>
      </rPr>
      <t>已经核实48</t>
    </r>
    <r>
      <rPr>
        <sz val="11"/>
        <color indexed="8"/>
        <rFont val="宋体"/>
        <family val="0"/>
      </rPr>
      <t xml:space="preserve">
1.Microfluidic deformability cytometry: A review-Talanta- published-2023.1.1-一作一区（非唯一学生）-50*0.8=40                  
2.A novel 3D Tesla valve micromixer for efficient mixing and chitosan nanoparticle production-Electrophoresis-Indexed-2022.8.23-二作三区（学生一作）20*0.4=8 </t>
    </r>
  </si>
  <si>
    <r>
      <rPr>
        <sz val="16"/>
        <color indexed="21"/>
        <rFont val="宋体"/>
        <family val="0"/>
      </rPr>
      <t>已核实7.2</t>
    </r>
    <r>
      <rPr>
        <sz val="11"/>
        <color indexed="8"/>
        <rFont val="宋体"/>
        <family val="0"/>
      </rPr>
      <t xml:space="preserve">
1.Velocity Trajectory Planning of Electric Vehicles with Consideration of the Passenger's Individual Preferences-published-2022年10月28日-学生一作  +4*4/5=3.2                               
2.Hierarchical motion planning system with consideration of the dynamic lane-changing behaviour-published-2022年10月8日-学生二作  +4*2/5=1.6   
3.Longitudinal and Lateral Coordinated Control of Distributed Drive Electric Vehicles Based on Model Predictive Control-published-2022年10月28日-学生二作  +4*2/5=1.6                         
4.Analytical Stability Region Estimation and Validation of Distributed Driving Electric Vehicle via SOSP-published-2022年10月28日-学生三作  +4*1/5=0.8 </t>
    </r>
  </si>
  <si>
    <r>
      <rPr>
        <sz val="16"/>
        <color indexed="21"/>
        <rFont val="宋体"/>
        <family val="0"/>
      </rPr>
      <t>已经核实5.6</t>
    </r>
    <r>
      <rPr>
        <sz val="11"/>
        <color indexed="8"/>
        <rFont val="宋体"/>
        <family val="0"/>
      </rPr>
      <t xml:space="preserve">
1.Song D, Ma T, Shen J, Xu F.Optimal Sensor Placement of Acoustic Sensor for Compressor Blade Crack Detection based on Multi-objective Optimization[C]2022 Global Reliability and Prognostics and Health Management (PHM-Yantai). 2022年10月在线发表,EI会议一作 4*0.8=3.2
2.Shen J, Song D, Ma T,Xu F.Quantitative Detection of Blade Crack Damage Based on Vibro-Acoustic Information and Multi- Dimensional Feature Fusion CNN[C]2022 Global Reliability and Prognostics and Health Management (PHM-Yantai). 2022年10月在线发表,EI会议二作 4*0.4=1.6    
3.Zhao X, Xu F, Song D, Shen J, Ma T.A novel blade crack detection method based on diffusion model with acoustic-vibration fusion[C]21st IEEE International Conference on Industrial Informatics (INDIN 2023). 2023年7月在线发表,EI会议三作 4*0.2=0.8                                                                                           </t>
    </r>
  </si>
  <si>
    <r>
      <rPr>
        <sz val="16"/>
        <color indexed="21"/>
        <rFont val="宋体"/>
        <family val="0"/>
      </rPr>
      <t>已经核实8</t>
    </r>
    <r>
      <rPr>
        <sz val="11"/>
        <color indexed="8"/>
        <rFont val="宋体"/>
        <family val="0"/>
      </rPr>
      <t xml:space="preserve">
1. How the Color Level of HUD Affects Users’ Search Performance: An Ergonomic Study-已发表-2023.7.9-一作（学生一作）+4*0.8=3.2                    
2.How Information Access, Information Volume of Head-Up Display and Work Experience Affect Pilots’ Mental Workload During Flight: An EEG Study-已发表-2023.7.9-一作（学生一作）+4*0.8=3.2                                           
3. Research on the product design of wood identification based on electronic nose-已发表-2022.12-二作（学生一作）+4*0.4=1.6              </t>
    </r>
  </si>
  <si>
    <r>
      <rPr>
        <sz val="16"/>
        <color indexed="21"/>
        <rFont val="宋体"/>
        <family val="0"/>
      </rPr>
      <t>已经核实4.8</t>
    </r>
    <r>
      <rPr>
        <sz val="11"/>
        <color indexed="8"/>
        <rFont val="宋体"/>
        <family val="0"/>
      </rPr>
      <t xml:space="preserve">
1.Hierarchical Optimal Control of a Group of Electric Vehicles for Maximizing Energy Efficiency and Battery Life-published-EI检索-2022年12月8日-学生一作，4*4/5=3.2分；      
2.Energy-oriented Routing Strategy of Electric Vehicle: An End-to-End Reinforcement Learning Approach-published-EI检索-2022年12月8日-</t>
    </r>
    <r>
      <rPr>
        <sz val="11"/>
        <color indexed="8"/>
        <rFont val="宋体"/>
        <family val="0"/>
      </rPr>
      <t>2作（</t>
    </r>
    <r>
      <rPr>
        <sz val="11"/>
        <color indexed="8"/>
        <rFont val="宋体"/>
        <family val="0"/>
      </rPr>
      <t xml:space="preserve">学生一作），4*2/5=1.6分；  </t>
    </r>
  </si>
  <si>
    <r>
      <rPr>
        <sz val="16"/>
        <color indexed="21"/>
        <rFont val="宋体"/>
        <family val="0"/>
      </rPr>
      <t>已经核实 8.6</t>
    </r>
    <r>
      <rPr>
        <sz val="11"/>
        <color indexed="8"/>
        <rFont val="宋体"/>
        <family val="0"/>
      </rPr>
      <t xml:space="preserve">
1. 2022.8 江苏省“互联网+”大学生创新创业大赛一等奖    排名第14   +6*0.1=0.6             
2. 2022.8江苏省互联网+”大学生创新创业大赛二等奖  排名第3   +4                   
3. 2023.8江苏省互联网+”大学生创新创业大赛二等奖  排名第2   +4</t>
    </r>
  </si>
  <si>
    <r>
      <rPr>
        <sz val="16"/>
        <color indexed="21"/>
        <rFont val="宋体"/>
        <family val="0"/>
      </rPr>
      <t>已经核实0.6</t>
    </r>
    <r>
      <rPr>
        <sz val="11"/>
        <color indexed="8"/>
        <rFont val="宋体"/>
        <family val="0"/>
      </rPr>
      <t xml:space="preserve">
2022.8 互联网+大学生创新创业大赛 </t>
    </r>
    <r>
      <rPr>
        <sz val="11"/>
        <color indexed="8"/>
        <rFont val="宋体"/>
        <family val="0"/>
      </rPr>
      <t xml:space="preserve"> </t>
    </r>
    <r>
      <rPr>
        <sz val="11"/>
        <color indexed="8"/>
        <rFont val="宋体"/>
        <family val="0"/>
      </rPr>
      <t>一等奖</t>
    </r>
    <r>
      <rPr>
        <sz val="11"/>
        <color indexed="8"/>
        <rFont val="宋体"/>
        <family val="0"/>
      </rPr>
      <t>12/15</t>
    </r>
    <r>
      <rPr>
        <sz val="11"/>
        <color indexed="8"/>
        <rFont val="宋体"/>
        <family val="0"/>
      </rPr>
      <t xml:space="preserve"> +6，</t>
    </r>
    <r>
      <rPr>
        <sz val="11"/>
        <color indexed="10"/>
        <rFont val="宋体"/>
        <family val="0"/>
      </rPr>
      <t>6*0.1=0.6</t>
    </r>
    <r>
      <rPr>
        <sz val="11"/>
        <color indexed="8"/>
        <rFont val="宋体"/>
        <family val="0"/>
      </rPr>
      <t xml:space="preserve">
</t>
    </r>
  </si>
  <si>
    <r>
      <rPr>
        <sz val="16"/>
        <color indexed="21"/>
        <rFont val="宋体"/>
        <family val="0"/>
      </rPr>
      <t>已经核实20</t>
    </r>
    <r>
      <rPr>
        <sz val="11"/>
        <color indexed="8"/>
        <rFont val="宋体"/>
        <family val="0"/>
      </rPr>
      <t xml:space="preserve">
1.基于驾驶员主观风险感受的行车安全场构建方法-ZL202110954134.7-2022年8月12日-二作（老师一作）+5*4/5=4               
2.一种基于车辆运动学模型的人-车-路模型建模方法-ZL201910257785.3-2022年11月18日-二作（老师一作）+5*4/5=4         
3.适用于任意曲率道路的车辆运动学人-车-路闭环系统-ZL201911042535.4-2023年3月21日-二作（老师一作）+5*4/5=4          
4.一种基于动态规划的城市快速公交节能驾驶控制方法-  ZL202210290698.X-2022年12月27日--学生三作（老师一作） +5*2/5=2                   5. 一种考虑传感器数据丢失的线控汽车轮胎侧向力估计方法-ZL202110964949.3-2022年8月12日-三作（老师一作）  +5*2/5=2                     6. 基于伪谱法的多信号灯路况下网联车辆节能驾驶控制方法-ZL202210290849.1-2023年6月23日-三作（老师一作）  +5*2/5=2              7.一种虚拟轨道列车纵-横向耦合动力学模型的建模方法-ZL201910546987.X-2023年7月21日-学生三作       +5*2/5=2                              </t>
    </r>
  </si>
  <si>
    <r>
      <rPr>
        <sz val="16"/>
        <color indexed="21"/>
        <rFont val="宋体"/>
        <family val="0"/>
      </rPr>
      <t>已经核实102</t>
    </r>
    <r>
      <rPr>
        <sz val="11"/>
        <rFont val="宋体"/>
        <family val="0"/>
      </rPr>
      <t xml:space="preserve">
1.A Hierarchical Motion Planning System for Driving in Changing Environments: Framework, Algorithms, and Verifications-IEEE/ASME Transactions on Mechatronics-published-2023年6月（2022.11）-一作一区  +50*4/5=40                                           
2. A Cooperative Trajectory Planning System Based on the Passengers Individual Preferences of Aggressiveness   -IEEE Transactions on Vehicular Technology-published-2023年1月-一作二区   +40*4/5=32  </t>
    </r>
    <r>
      <rPr>
        <sz val="11"/>
        <color indexed="21"/>
        <rFont val="宋体"/>
        <family val="0"/>
      </rPr>
      <t xml:space="preserve"> </t>
    </r>
    <r>
      <rPr>
        <sz val="11"/>
        <color indexed="8"/>
        <rFont val="宋体"/>
        <family val="0"/>
      </rPr>
      <t xml:space="preserve">                             
</t>
    </r>
    <r>
      <rPr>
        <strike/>
        <sz val="11"/>
        <color indexed="10"/>
        <rFont val="宋体"/>
        <family val="0"/>
      </rPr>
      <t xml:space="preserve">3.Driver's Individual Risk Perception-Based Trajectory Planning: A Human-Like Method-IEEE Transactions on Intelligent Transportation Systems-published-2022年11月(2022.7)-一作一区（与导师共同一作）(时间不符)      +50*1.5/2*4/5=30   </t>
    </r>
    <r>
      <rPr>
        <strike/>
        <sz val="11"/>
        <color indexed="8"/>
        <rFont val="宋体"/>
        <family val="0"/>
      </rPr>
      <t xml:space="preserve"> </t>
    </r>
    <r>
      <rPr>
        <sz val="11"/>
        <color indexed="8"/>
        <rFont val="宋体"/>
        <family val="0"/>
      </rPr>
      <t xml:space="preserve">                                4. An Event-Triggered Scheme for State Estimation of Preceding Vehicles under Connected Vehicle Environment-IEEE Transactions on Intelligent Vehicles-published-2023年1月-二作二区                 +40*2/5=16                                                                                                        </t>
    </r>
    <r>
      <rPr>
        <sz val="11"/>
        <rFont val="宋体"/>
        <family val="0"/>
      </rPr>
      <t xml:space="preserve">5. An Integrated Scheme for Coefficient Estimation of Tire–Road Friction With Mass Parameter Mismatch Under Complex Driving Scenarios-IEEE Transactions on Industrial Electronics-published-2022年12月-三作一区   +50*1/5=10 </t>
    </r>
    <r>
      <rPr>
        <sz val="11"/>
        <color indexed="10"/>
        <rFont val="宋体"/>
        <family val="0"/>
      </rPr>
      <t xml:space="preserve">                                                                                 </t>
    </r>
    <r>
      <rPr>
        <strike/>
        <sz val="11"/>
        <color indexed="10"/>
        <rFont val="宋体"/>
        <family val="0"/>
      </rPr>
      <t xml:space="preserve">6.A partial cooperative control vehicle-to-vehicle trajectory planning algorithm with potential field constraints of arc-shaped road's boundary and vehicles’ relative position-IET Intelligent Transport Systems-published-2022年11月(2022.7)-三作四区  （时间不符）    +20*1/5=4      </t>
    </r>
    <r>
      <rPr>
        <sz val="11"/>
        <color indexed="8"/>
        <rFont val="宋体"/>
        <family val="0"/>
      </rPr>
      <t xml:space="preserve">                                     
7.Energy-Saving and Punctuality Combined Velocity Planning for the Autonomous-Rail Rapid Tram with Enhanced Pseudospectral Method-Chinese Journal of Mechanical Engineering-published-2023年7月-三作三区      +20*1/5=4 </t>
    </r>
  </si>
  <si>
    <r>
      <rPr>
        <sz val="16"/>
        <color indexed="21"/>
        <rFont val="宋体"/>
        <family val="0"/>
      </rPr>
      <t>已经核实20</t>
    </r>
    <r>
      <rPr>
        <strike/>
        <sz val="11"/>
        <rFont val="宋体"/>
        <family val="0"/>
      </rPr>
      <t xml:space="preserve">
</t>
    </r>
    <r>
      <rPr>
        <strike/>
        <sz val="11"/>
        <color indexed="10"/>
        <rFont val="宋体"/>
        <family val="0"/>
      </rPr>
      <t xml:space="preserve">1.Model updating of rotor system based on the adaptive Gaussian process model using unbalance response-《Journal of Sound and Vibration》-accepted-2023.8.20（知网：2023-9-15时间不符合）-一作二区（唯一学生）+40    </t>
    </r>
    <r>
      <rPr>
        <strike/>
        <sz val="11"/>
        <color indexed="8"/>
        <rFont val="宋体"/>
        <family val="0"/>
      </rPr>
      <t xml:space="preserve">  </t>
    </r>
    <r>
      <rPr>
        <sz val="11"/>
        <color indexed="8"/>
        <rFont val="宋体"/>
        <family val="0"/>
      </rPr>
      <t xml:space="preserve">                                   
2.Interval model validation for rotor support system using Kmeans Bayesian method-《PROBABILISTIC ENGINEERING MECHANICS》-published-2022.10.28-</t>
    </r>
    <r>
      <rPr>
        <sz val="11"/>
        <color indexed="10"/>
        <rFont val="宋体"/>
        <family val="0"/>
      </rPr>
      <t>一作三区</t>
    </r>
    <r>
      <rPr>
        <sz val="11"/>
        <color indexed="8"/>
        <rFont val="宋体"/>
        <family val="0"/>
      </rPr>
      <t>（唯一学生）+</t>
    </r>
    <r>
      <rPr>
        <sz val="11"/>
        <color indexed="10"/>
        <rFont val="宋体"/>
        <family val="0"/>
      </rPr>
      <t xml:space="preserve">20  </t>
    </r>
    <r>
      <rPr>
        <sz val="11"/>
        <color indexed="8"/>
        <rFont val="宋体"/>
        <family val="0"/>
      </rPr>
      <t xml:space="preserve">           </t>
    </r>
  </si>
  <si>
    <t>Energy-optimal routing for electric vehicles using deep reinforcement
learning with transformer-Applied Energy-published-8月10日（知网2023-8-21时间不符合）-三作一区，50*1/5=10分</t>
  </si>
  <si>
    <r>
      <rPr>
        <sz val="16"/>
        <color indexed="21"/>
        <rFont val="宋体"/>
        <family val="0"/>
      </rPr>
      <t>已经核实</t>
    </r>
    <r>
      <rPr>
        <sz val="16"/>
        <color indexed="21"/>
        <rFont val="宋体"/>
        <family val="0"/>
      </rPr>
      <t>8</t>
    </r>
    <r>
      <rPr>
        <sz val="11"/>
        <color indexed="8"/>
        <rFont val="宋体"/>
        <family val="0"/>
      </rPr>
      <t xml:space="preserve">
1.非线性超声的单侧共线混频扫查检测系统及方法—2022.11.11—CN 113960173 B—导师一作学生二作 +5*0.8=4
2.一种基于正交相位编码线性调频的高分辨率光热脉冲压缩热成像检测方法—2022.12.27—CN 113820360 B—导师一作学生三作 +5*0.4=2
3.一种多层介质光声层析成像方法—2022.08.09—CN 113397489 B—导师一作学生三作 +5*0.4=2  
</t>
    </r>
    <r>
      <rPr>
        <sz val="11"/>
        <color indexed="10"/>
        <rFont val="宋体"/>
        <family val="0"/>
      </rPr>
      <t>4.基于热对比度增强时间插值的高帧率热成像检测方法—</t>
    </r>
    <r>
      <rPr>
        <b/>
        <sz val="11"/>
        <color indexed="10"/>
        <rFont val="宋体"/>
        <family val="0"/>
      </rPr>
      <t>2023.09.19</t>
    </r>
    <r>
      <rPr>
        <sz val="11"/>
        <color indexed="10"/>
        <rFont val="宋体"/>
        <family val="0"/>
      </rPr>
      <t>—CN 114544707 B—导师一作学生三作 +5*0.4=2（时间不符合）</t>
    </r>
  </si>
  <si>
    <r>
      <rPr>
        <sz val="16"/>
        <color indexed="21"/>
        <rFont val="宋体"/>
        <family val="0"/>
      </rPr>
      <t>已经核实8</t>
    </r>
    <r>
      <rPr>
        <sz val="11"/>
        <color indexed="8"/>
        <rFont val="宋体"/>
        <family val="0"/>
      </rPr>
      <t xml:space="preserve">
1.Numerical modeling of faceted crystal growth using a lattice Boltzmann-phase field model with a new interfacial energy function-Computational Materials Science-accepted-2023.05.16（2023.7.5</t>
    </r>
    <r>
      <rPr>
        <sz val="11"/>
        <color indexed="8"/>
        <rFont val="宋体"/>
        <family val="0"/>
      </rPr>
      <t>）-2作3区（学生一作）+20*0.</t>
    </r>
    <r>
      <rPr>
        <sz val="11"/>
        <color indexed="8"/>
        <rFont val="宋体"/>
        <family val="0"/>
      </rPr>
      <t>4</t>
    </r>
    <r>
      <rPr>
        <sz val="11"/>
        <color indexed="8"/>
        <rFont val="宋体"/>
        <family val="0"/>
      </rPr>
      <t xml:space="preserve">=8
</t>
    </r>
    <r>
      <rPr>
        <strike/>
        <sz val="11"/>
        <color indexed="8"/>
        <rFont val="宋体"/>
        <family val="0"/>
      </rPr>
      <t>2.Numerical simulation of SiC crystal growth during physical vapor transport using the lattice Boltzmann - phase field model-International Journal of Computational Materials Science and Surface Engineering-accepted-2022.03-3区2作（学生一作）+20*0.4=8（按以上条件根据文件计算）</t>
    </r>
    <r>
      <rPr>
        <strike/>
        <sz val="11"/>
        <color indexed="10"/>
        <rFont val="宋体"/>
        <family val="0"/>
      </rPr>
      <t>(无法检索且未提供证明，且提供时间不在范围内)</t>
    </r>
  </si>
  <si>
    <t>羽毛球机械杯第一</t>
  </si>
  <si>
    <r>
      <rPr>
        <sz val="14"/>
        <color indexed="49"/>
        <rFont val="宋体"/>
        <family val="0"/>
      </rPr>
      <t>已核实24</t>
    </r>
    <r>
      <rPr>
        <sz val="11"/>
        <color indexed="8"/>
        <rFont val="宋体"/>
        <family val="0"/>
      </rPr>
      <t xml:space="preserve">
1. Neural mechanisms behind semantic congruity of construction safety signs An EEG investigation on construction workers-已发表-Human factors and Ergonomics in manufacturing &amp; Service Industries-2022.11.14-一作（中科院4区）（学生一作）+20*0.8</t>
    </r>
    <r>
      <rPr>
        <sz val="11"/>
        <color indexed="8"/>
        <rFont val="宋体"/>
        <family val="0"/>
      </rPr>
      <t>=</t>
    </r>
    <r>
      <rPr>
        <sz val="11"/>
        <color indexed="8"/>
        <rFont val="宋体"/>
        <family val="0"/>
      </rPr>
      <t>16</t>
    </r>
    <r>
      <rPr>
        <sz val="11"/>
        <color indexed="8"/>
        <rFont val="宋体"/>
        <family val="0"/>
      </rPr>
      <t xml:space="preserve">；                 
</t>
    </r>
    <r>
      <rPr>
        <sz val="11"/>
        <color indexed="21"/>
        <rFont val="宋体"/>
        <family val="0"/>
      </rPr>
      <t>2.</t>
    </r>
    <r>
      <rPr>
        <sz val="11"/>
        <rFont val="宋体"/>
        <family val="0"/>
      </rPr>
      <t xml:space="preserve"> Effects of bath chairs on the behavior, muscle workload, and experience in independent bathing of the elderly A Chinese case study-已发表-2023.3（2023.2）-二作（中科院3区）（学生一作）+20*0.4=8</t>
    </r>
  </si>
  <si>
    <t>伍金春</t>
  </si>
  <si>
    <t>尹珺瑶</t>
  </si>
  <si>
    <t>总分</t>
  </si>
  <si>
    <r>
      <t>1.Restoration of pure copper motor commutator for aviation by laser powder deposition-Journal of Materials Research and Technology-published-online 28 February 2023-一区四作</t>
    </r>
    <r>
      <rPr>
        <strike/>
        <sz val="11"/>
        <color indexed="10"/>
        <rFont val="宋体"/>
        <family val="0"/>
      </rPr>
      <t>（四作不加分）</t>
    </r>
    <r>
      <rPr>
        <strike/>
        <sz val="11"/>
        <color indexed="8"/>
        <rFont val="宋体"/>
        <family val="0"/>
      </rPr>
      <t>+ （不知道加多少）</t>
    </r>
  </si>
  <si>
    <t>拟推荐等级</t>
  </si>
  <si>
    <t>一等</t>
  </si>
  <si>
    <t>二等</t>
  </si>
  <si>
    <t>三等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</si>
</sst>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9">
    <font>
      <sz val="11"/>
      <color indexed="8"/>
      <name val="宋体"/>
      <family val="0"/>
    </font>
    <font>
      <sz val="11"/>
      <name val="宋体"/>
      <family val="0"/>
    </font>
    <font>
      <b/>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indexed="21"/>
      <name val="宋体"/>
      <family val="0"/>
    </font>
    <font>
      <strike/>
      <sz val="11"/>
      <color indexed="8"/>
      <name val="宋体"/>
      <family val="0"/>
    </font>
    <font>
      <sz val="16"/>
      <color indexed="21"/>
      <name val="宋体"/>
      <family val="0"/>
    </font>
    <font>
      <strike/>
      <sz val="11"/>
      <name val="宋体"/>
      <family val="0"/>
    </font>
    <font>
      <strike/>
      <sz val="11"/>
      <color indexed="10"/>
      <name val="宋体"/>
      <family val="0"/>
    </font>
    <font>
      <b/>
      <sz val="11"/>
      <color indexed="10"/>
      <name val="宋体"/>
      <family val="0"/>
    </font>
    <font>
      <sz val="14"/>
      <color indexed="49"/>
      <name val="宋体"/>
      <family val="0"/>
    </font>
    <font>
      <u val="single"/>
      <sz val="11"/>
      <color indexed="39"/>
      <name val="宋体"/>
      <family val="0"/>
    </font>
    <font>
      <i/>
      <sz val="12"/>
      <color indexed="23"/>
      <name val="宋体"/>
      <family val="0"/>
    </font>
    <font>
      <sz val="12"/>
      <color indexed="60"/>
      <name val="宋体"/>
      <family val="0"/>
    </font>
    <font>
      <u val="single"/>
      <sz val="11"/>
      <color indexed="36"/>
      <name val="宋体"/>
      <family val="0"/>
    </font>
    <font>
      <sz val="9"/>
      <name val="Microsoft YaHei UI"/>
      <family val="2"/>
    </font>
    <font>
      <u val="single"/>
      <sz val="11"/>
      <color theme="10"/>
      <name val="宋体"/>
      <family val="0"/>
    </font>
    <font>
      <i/>
      <sz val="12"/>
      <color rgb="FF7F7F7F"/>
      <name val="Calibri"/>
      <family val="0"/>
    </font>
    <font>
      <sz val="12"/>
      <color rgb="FF9C6500"/>
      <name val="Calibri"/>
      <family val="0"/>
    </font>
    <font>
      <u val="single"/>
      <sz val="11"/>
      <color theme="11"/>
      <name val="宋体"/>
      <family val="0"/>
    </font>
    <font>
      <sz val="11"/>
      <color rgb="FF00B050"/>
      <name val="宋体"/>
      <family val="0"/>
    </font>
    <font>
      <sz val="11"/>
      <color theme="1"/>
      <name val="宋体"/>
      <family val="0"/>
    </font>
    <font>
      <strike/>
      <sz val="11"/>
      <color rgb="FFFF0000"/>
      <name val="宋体"/>
      <family val="0"/>
    </font>
    <font>
      <sz val="11"/>
      <color rgb="FF00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4" fillId="3" borderId="0" applyNumberFormat="0" applyBorder="0" applyAlignment="0" applyProtection="0"/>
    <xf numFmtId="0" fontId="31" fillId="0" borderId="0" applyNumberFormat="0" applyFill="0" applyBorder="0" applyAlignment="0" applyProtection="0"/>
    <xf numFmtId="0" fontId="16"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2" fillId="16" borderId="8" applyNumberFormat="0" applyAlignment="0" applyProtection="0"/>
    <xf numFmtId="0" fontId="3" fillId="7" borderId="5" applyNumberFormat="0" applyAlignment="0" applyProtection="0"/>
    <xf numFmtId="0" fontId="32" fillId="0" borderId="0" applyNumberFormat="0" applyFill="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0" fillId="24" borderId="9" applyNumberFormat="0" applyFont="0" applyAlignment="0" applyProtection="0"/>
  </cellStyleXfs>
  <cellXfs count="32">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0" fontId="35" fillId="0" borderId="10" xfId="0" applyFont="1" applyBorder="1" applyAlignment="1">
      <alignment vertical="center" wrapText="1"/>
    </xf>
    <xf numFmtId="0" fontId="36" fillId="0" borderId="10" xfId="0" applyFont="1" applyBorder="1" applyAlignment="1">
      <alignment horizontal="center" vertical="center" wrapText="1"/>
    </xf>
    <xf numFmtId="0" fontId="0" fillId="0" borderId="10" xfId="0" applyFont="1" applyBorder="1" applyAlignment="1">
      <alignment vertical="center" wrapText="1"/>
    </xf>
    <xf numFmtId="0" fontId="37" fillId="0" borderId="10" xfId="0" applyFont="1" applyBorder="1" applyAlignment="1">
      <alignment vertical="center" wrapText="1"/>
    </xf>
    <xf numFmtId="49" fontId="0" fillId="0" borderId="10" xfId="0" applyNumberFormat="1" applyFont="1" applyBorder="1" applyAlignment="1">
      <alignment horizontal="center" vertical="center" wrapText="1"/>
    </xf>
    <xf numFmtId="0" fontId="35"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38" fillId="0" borderId="10" xfId="0" applyFont="1" applyBorder="1" applyAlignment="1">
      <alignment horizontal="center" vertical="center" wrapText="1"/>
    </xf>
    <xf numFmtId="0" fontId="38" fillId="0" borderId="10" xfId="0" applyFont="1" applyBorder="1" applyAlignment="1">
      <alignment vertical="center" wrapText="1"/>
    </xf>
    <xf numFmtId="0" fontId="0" fillId="0" borderId="10" xfId="0" applyBorder="1" applyAlignment="1">
      <alignment horizontal="center" vertical="center"/>
    </xf>
    <xf numFmtId="0" fontId="20" fillId="0" borderId="10" xfId="0" applyFont="1" applyBorder="1" applyAlignment="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说明文本" xfId="55"/>
    <cellStyle name="无色"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6"/>
  <sheetViews>
    <sheetView tabSelected="1" zoomScale="85" zoomScaleNormal="85" workbookViewId="0" topLeftCell="A1">
      <pane ySplit="1" topLeftCell="A2" activePane="bottomLeft" state="frozen"/>
      <selection pane="topLeft" activeCell="A1" sqref="A1"/>
      <selection pane="bottomLeft" activeCell="K17" sqref="K17"/>
    </sheetView>
  </sheetViews>
  <sheetFormatPr defaultColWidth="9.00390625" defaultRowHeight="13.5"/>
  <cols>
    <col min="1" max="2" width="7.50390625" style="1" customWidth="1"/>
    <col min="3" max="3" width="11.00390625" style="1" bestFit="1" customWidth="1"/>
    <col min="4" max="6" width="9.00390625" style="1" customWidth="1"/>
    <col min="7" max="7" width="11.50390625" style="1" customWidth="1"/>
    <col min="8" max="8" width="13.875" style="1" bestFit="1" customWidth="1"/>
    <col min="9" max="9" width="9.00390625" style="1" customWidth="1"/>
    <col min="10" max="10" width="10.875" style="2" customWidth="1"/>
    <col min="11" max="11" width="226.75390625" style="2" bestFit="1" customWidth="1"/>
    <col min="12" max="12" width="78.875" style="2" customWidth="1"/>
    <col min="13" max="13" width="82.75390625" style="2" customWidth="1"/>
    <col min="14" max="14" width="46.25390625" style="2" customWidth="1"/>
    <col min="15" max="15" width="59.25390625" style="2" bestFit="1" customWidth="1"/>
    <col min="16" max="16" width="122.00390625" style="2" bestFit="1" customWidth="1"/>
    <col min="17" max="17" width="73.75390625" style="2" customWidth="1"/>
    <col min="18" max="29" width="9.00390625" style="2" customWidth="1"/>
    <col min="30" max="16384" width="9.00390625" style="4" customWidth="1"/>
  </cols>
  <sheetData>
    <row r="1" spans="1:18" s="1" customFormat="1" ht="57.75" customHeight="1">
      <c r="A1" s="7" t="s">
        <v>0</v>
      </c>
      <c r="B1" s="8" t="s">
        <v>106</v>
      </c>
      <c r="C1" s="7" t="s">
        <v>1</v>
      </c>
      <c r="D1" s="7" t="s">
        <v>2</v>
      </c>
      <c r="E1" s="7" t="s">
        <v>3</v>
      </c>
      <c r="F1" s="7" t="s">
        <v>4</v>
      </c>
      <c r="G1" s="7" t="s">
        <v>5</v>
      </c>
      <c r="H1" s="7" t="s">
        <v>6</v>
      </c>
      <c r="I1" s="7" t="s">
        <v>7</v>
      </c>
      <c r="J1" s="9" t="s">
        <v>104</v>
      </c>
      <c r="K1" s="7" t="s">
        <v>8</v>
      </c>
      <c r="L1" s="7" t="s">
        <v>9</v>
      </c>
      <c r="M1" s="7" t="s">
        <v>10</v>
      </c>
      <c r="N1" s="7" t="s">
        <v>11</v>
      </c>
      <c r="O1" s="10" t="s">
        <v>12</v>
      </c>
      <c r="P1" s="7" t="s">
        <v>13</v>
      </c>
      <c r="Q1" s="7" t="s">
        <v>14</v>
      </c>
      <c r="R1" s="7" t="s">
        <v>15</v>
      </c>
    </row>
    <row r="2" spans="1:18" ht="182.25">
      <c r="A2" s="6">
        <v>1</v>
      </c>
      <c r="B2" s="11" t="s">
        <v>107</v>
      </c>
      <c r="C2" s="6">
        <v>208485</v>
      </c>
      <c r="D2" s="6" t="s">
        <v>19</v>
      </c>
      <c r="E2" s="12" t="s">
        <v>16</v>
      </c>
      <c r="F2" s="12">
        <v>82.27</v>
      </c>
      <c r="G2" s="12" t="s">
        <v>42</v>
      </c>
      <c r="H2" s="12">
        <v>0</v>
      </c>
      <c r="I2" s="12">
        <v>179.6</v>
      </c>
      <c r="J2" s="13">
        <f>F2+I2+H2*0.05</f>
        <v>261.87</v>
      </c>
      <c r="K2" s="14" t="s">
        <v>85</v>
      </c>
      <c r="L2" s="15" t="s">
        <v>56</v>
      </c>
      <c r="M2" s="16" t="s">
        <v>89</v>
      </c>
      <c r="N2" s="16"/>
      <c r="O2" s="16"/>
      <c r="P2" s="17" t="s">
        <v>54</v>
      </c>
      <c r="Q2" s="17" t="s">
        <v>55</v>
      </c>
      <c r="R2" s="16"/>
    </row>
    <row r="3" spans="1:18" ht="141.75">
      <c r="A3" s="6">
        <v>2</v>
      </c>
      <c r="B3" s="11" t="s">
        <v>107</v>
      </c>
      <c r="C3" s="6">
        <v>208499</v>
      </c>
      <c r="D3" s="6" t="s">
        <v>29</v>
      </c>
      <c r="E3" s="12" t="s">
        <v>16</v>
      </c>
      <c r="F3" s="12">
        <v>79.3</v>
      </c>
      <c r="G3" s="12">
        <v>15895991671</v>
      </c>
      <c r="H3" s="12">
        <v>0</v>
      </c>
      <c r="I3" s="12">
        <v>160.8</v>
      </c>
      <c r="J3" s="13">
        <f>F3+I3+H3*0.05</f>
        <v>240.10000000000002</v>
      </c>
      <c r="K3" s="17" t="s">
        <v>95</v>
      </c>
      <c r="L3" s="16" t="s">
        <v>51</v>
      </c>
      <c r="M3" s="16" t="s">
        <v>88</v>
      </c>
      <c r="N3" s="18" t="s">
        <v>52</v>
      </c>
      <c r="O3" s="16" t="s">
        <v>92</v>
      </c>
      <c r="P3" s="17" t="s">
        <v>94</v>
      </c>
      <c r="Q3" s="17" t="s">
        <v>53</v>
      </c>
      <c r="R3" s="16"/>
    </row>
    <row r="4" spans="1:18" ht="141.75">
      <c r="A4" s="6">
        <v>3</v>
      </c>
      <c r="B4" s="11" t="s">
        <v>107</v>
      </c>
      <c r="C4" s="6">
        <v>208497</v>
      </c>
      <c r="D4" s="6" t="s">
        <v>27</v>
      </c>
      <c r="E4" s="12" t="s">
        <v>16</v>
      </c>
      <c r="F4" s="12">
        <v>79.8</v>
      </c>
      <c r="G4" s="12" t="s">
        <v>41</v>
      </c>
      <c r="H4" s="12">
        <v>0</v>
      </c>
      <c r="I4" s="12">
        <v>63.8</v>
      </c>
      <c r="J4" s="13">
        <f>F4+I4+H4*0.05</f>
        <v>143.6</v>
      </c>
      <c r="K4" s="19" t="s">
        <v>57</v>
      </c>
      <c r="L4" s="16" t="s">
        <v>58</v>
      </c>
      <c r="M4" s="17" t="s">
        <v>59</v>
      </c>
      <c r="N4" s="18" t="s">
        <v>60</v>
      </c>
      <c r="O4" s="17" t="s">
        <v>61</v>
      </c>
      <c r="P4" s="17" t="s">
        <v>62</v>
      </c>
      <c r="Q4" s="16"/>
      <c r="R4" s="16"/>
    </row>
    <row r="5" spans="1:18" ht="74.25">
      <c r="A5" s="6">
        <v>4</v>
      </c>
      <c r="B5" s="11" t="s">
        <v>108</v>
      </c>
      <c r="C5" s="6">
        <v>230208501</v>
      </c>
      <c r="D5" s="6" t="s">
        <v>31</v>
      </c>
      <c r="E5" s="12" t="s">
        <v>16</v>
      </c>
      <c r="F5" s="12">
        <v>80.8</v>
      </c>
      <c r="G5" s="12">
        <v>18851890987</v>
      </c>
      <c r="H5" s="12">
        <v>0</v>
      </c>
      <c r="I5" s="12">
        <v>62.4</v>
      </c>
      <c r="J5" s="13">
        <f>F5+I5+H5*0.05</f>
        <v>143.2</v>
      </c>
      <c r="K5" s="19" t="s">
        <v>86</v>
      </c>
      <c r="L5" s="16" t="s">
        <v>63</v>
      </c>
      <c r="M5" s="16"/>
      <c r="N5" s="16"/>
      <c r="O5" s="16"/>
      <c r="P5" s="16"/>
      <c r="Q5" s="16"/>
      <c r="R5" s="16"/>
    </row>
    <row r="6" spans="1:18" ht="47.25">
      <c r="A6" s="6">
        <v>5</v>
      </c>
      <c r="B6" s="11" t="s">
        <v>108</v>
      </c>
      <c r="C6" s="6">
        <v>208488</v>
      </c>
      <c r="D6" s="6" t="s">
        <v>22</v>
      </c>
      <c r="E6" s="12" t="s">
        <v>16</v>
      </c>
      <c r="F6" s="12">
        <v>80.4</v>
      </c>
      <c r="G6" s="12">
        <v>18795990279</v>
      </c>
      <c r="H6" s="12">
        <v>0</v>
      </c>
      <c r="I6" s="12">
        <v>49.6</v>
      </c>
      <c r="J6" s="13">
        <f>F6+I6+H6*0.05</f>
        <v>130</v>
      </c>
      <c r="K6" s="19" t="s">
        <v>87</v>
      </c>
      <c r="L6" s="16"/>
      <c r="M6" s="16"/>
      <c r="N6" s="16"/>
      <c r="O6" s="16"/>
      <c r="P6" s="16"/>
      <c r="Q6" s="17" t="s">
        <v>64</v>
      </c>
      <c r="R6" s="16"/>
    </row>
    <row r="7" spans="1:18" ht="54">
      <c r="A7" s="6">
        <v>6</v>
      </c>
      <c r="B7" s="11" t="s">
        <v>108</v>
      </c>
      <c r="C7" s="6">
        <v>208484</v>
      </c>
      <c r="D7" s="6" t="s">
        <v>18</v>
      </c>
      <c r="E7" s="12" t="s">
        <v>16</v>
      </c>
      <c r="F7" s="12">
        <v>82.8</v>
      </c>
      <c r="G7" s="12">
        <v>18851896081</v>
      </c>
      <c r="H7" s="12">
        <v>10</v>
      </c>
      <c r="I7" s="12">
        <v>40</v>
      </c>
      <c r="J7" s="13">
        <f>F7+I7+H7*0.05</f>
        <v>123.3</v>
      </c>
      <c r="K7" s="19" t="s">
        <v>66</v>
      </c>
      <c r="L7" s="16"/>
      <c r="M7" s="16"/>
      <c r="N7" s="16"/>
      <c r="O7" s="16"/>
      <c r="P7" s="16"/>
      <c r="Q7" s="16"/>
      <c r="R7" s="20" t="s">
        <v>38</v>
      </c>
    </row>
    <row r="8" spans="1:18" ht="33.75">
      <c r="A8" s="6">
        <v>7</v>
      </c>
      <c r="B8" s="11" t="s">
        <v>108</v>
      </c>
      <c r="C8" s="6">
        <v>208493</v>
      </c>
      <c r="D8" s="6" t="s">
        <v>24</v>
      </c>
      <c r="E8" s="12" t="s">
        <v>16</v>
      </c>
      <c r="F8" s="12">
        <v>81.82</v>
      </c>
      <c r="G8" s="12">
        <v>15637130581</v>
      </c>
      <c r="H8" s="12">
        <v>0</v>
      </c>
      <c r="I8" s="12">
        <v>40</v>
      </c>
      <c r="J8" s="13">
        <f>F8+I8+H8*0.05</f>
        <v>121.82</v>
      </c>
      <c r="K8" s="19" t="s">
        <v>67</v>
      </c>
      <c r="L8" s="16"/>
      <c r="M8" s="16"/>
      <c r="N8" s="16"/>
      <c r="O8" s="16"/>
      <c r="P8" s="16"/>
      <c r="Q8" s="16"/>
      <c r="R8" s="16"/>
    </row>
    <row r="9" spans="1:18" ht="33.75">
      <c r="A9" s="6">
        <v>8</v>
      </c>
      <c r="B9" s="11" t="s">
        <v>108</v>
      </c>
      <c r="C9" s="6">
        <v>208486</v>
      </c>
      <c r="D9" s="6" t="s">
        <v>20</v>
      </c>
      <c r="E9" s="12" t="s">
        <v>16</v>
      </c>
      <c r="F9" s="12">
        <v>78.73</v>
      </c>
      <c r="G9" s="12" t="s">
        <v>39</v>
      </c>
      <c r="H9" s="12">
        <v>0</v>
      </c>
      <c r="I9" s="12">
        <v>40</v>
      </c>
      <c r="J9" s="13">
        <f>F9+I9+H9*0.05</f>
        <v>118.73</v>
      </c>
      <c r="K9" s="19" t="s">
        <v>68</v>
      </c>
      <c r="L9" s="16"/>
      <c r="M9" s="16"/>
      <c r="N9" s="16"/>
      <c r="O9" s="16"/>
      <c r="P9" s="16"/>
      <c r="Q9" s="16"/>
      <c r="R9" s="16"/>
    </row>
    <row r="10" spans="1:18" ht="74.25">
      <c r="A10" s="6">
        <v>9</v>
      </c>
      <c r="B10" s="11" t="s">
        <v>108</v>
      </c>
      <c r="C10" s="6">
        <v>230208503</v>
      </c>
      <c r="D10" s="6" t="s">
        <v>33</v>
      </c>
      <c r="E10" s="21" t="s">
        <v>16</v>
      </c>
      <c r="F10" s="12">
        <v>78.7</v>
      </c>
      <c r="G10" s="12">
        <v>18851896685</v>
      </c>
      <c r="H10" s="12">
        <v>0</v>
      </c>
      <c r="I10" s="12">
        <v>36</v>
      </c>
      <c r="J10" s="13">
        <f>F10+I10+H10*0.05</f>
        <v>114.7</v>
      </c>
      <c r="K10" s="19" t="s">
        <v>73</v>
      </c>
      <c r="L10" s="18" t="s">
        <v>74</v>
      </c>
      <c r="M10" s="16"/>
      <c r="N10" s="16"/>
      <c r="O10" s="16"/>
      <c r="P10" s="17" t="s">
        <v>98</v>
      </c>
      <c r="Q10" s="16" t="s">
        <v>40</v>
      </c>
      <c r="R10" s="16"/>
    </row>
    <row r="11" spans="1:18" ht="114.75">
      <c r="A11" s="6">
        <v>10</v>
      </c>
      <c r="B11" s="11" t="s">
        <v>108</v>
      </c>
      <c r="C11" s="6">
        <v>208489</v>
      </c>
      <c r="D11" s="6" t="s">
        <v>102</v>
      </c>
      <c r="E11" s="12" t="s">
        <v>16</v>
      </c>
      <c r="F11" s="12">
        <v>82.33</v>
      </c>
      <c r="G11" s="12">
        <v>18851103987</v>
      </c>
      <c r="H11" s="12">
        <v>0</v>
      </c>
      <c r="I11" s="12">
        <v>32</v>
      </c>
      <c r="J11" s="13">
        <f>F11+I11+H11*0.05</f>
        <v>114.33</v>
      </c>
      <c r="K11" s="22" t="s">
        <v>101</v>
      </c>
      <c r="L11" s="16"/>
      <c r="M11" s="16" t="s">
        <v>90</v>
      </c>
      <c r="N11" s="16"/>
      <c r="O11" s="16"/>
      <c r="P11" s="16"/>
      <c r="Q11" s="16"/>
      <c r="R11" s="16"/>
    </row>
    <row r="12" spans="1:18" ht="33.75">
      <c r="A12" s="6">
        <v>11</v>
      </c>
      <c r="B12" s="11" t="s">
        <v>109</v>
      </c>
      <c r="C12" s="6">
        <v>208502</v>
      </c>
      <c r="D12" s="6" t="s">
        <v>32</v>
      </c>
      <c r="E12" s="12" t="s">
        <v>16</v>
      </c>
      <c r="F12" s="12">
        <v>78.2</v>
      </c>
      <c r="G12" s="12" t="s">
        <v>48</v>
      </c>
      <c r="H12" s="12">
        <v>0</v>
      </c>
      <c r="I12" s="12">
        <v>32</v>
      </c>
      <c r="J12" s="13">
        <f>F12+I12+H12*0.05</f>
        <v>110.2</v>
      </c>
      <c r="K12" s="19" t="s">
        <v>69</v>
      </c>
      <c r="L12" s="16"/>
      <c r="M12" s="16"/>
      <c r="N12" s="16"/>
      <c r="O12" s="16"/>
      <c r="P12" s="16"/>
      <c r="Q12" s="16"/>
      <c r="R12" s="16"/>
    </row>
    <row r="13" spans="1:18" ht="47.25">
      <c r="A13" s="6">
        <v>12</v>
      </c>
      <c r="B13" s="11" t="s">
        <v>109</v>
      </c>
      <c r="C13" s="6">
        <v>208032</v>
      </c>
      <c r="D13" s="6" t="s">
        <v>17</v>
      </c>
      <c r="E13" s="12" t="s">
        <v>16</v>
      </c>
      <c r="F13" s="12">
        <v>80.3</v>
      </c>
      <c r="G13" s="12">
        <v>18795853166</v>
      </c>
      <c r="H13" s="12">
        <v>0</v>
      </c>
      <c r="I13" s="12">
        <v>23.2</v>
      </c>
      <c r="J13" s="13">
        <f>F13+I13+H13*0.05</f>
        <v>103.5</v>
      </c>
      <c r="K13" s="17" t="s">
        <v>96</v>
      </c>
      <c r="L13" s="16" t="s">
        <v>65</v>
      </c>
      <c r="M13" s="16"/>
      <c r="N13" s="16"/>
      <c r="O13" s="16"/>
      <c r="P13" s="16"/>
      <c r="Q13" s="16"/>
      <c r="R13" s="16"/>
    </row>
    <row r="14" spans="1:18" ht="60.75">
      <c r="A14" s="6">
        <v>13</v>
      </c>
      <c r="B14" s="11" t="s">
        <v>109</v>
      </c>
      <c r="C14" s="6">
        <v>208995</v>
      </c>
      <c r="D14" s="6" t="s">
        <v>34</v>
      </c>
      <c r="E14" s="12" t="s">
        <v>16</v>
      </c>
      <c r="F14" s="12">
        <v>77</v>
      </c>
      <c r="G14" s="12">
        <v>18662726233</v>
      </c>
      <c r="H14" s="12">
        <v>0</v>
      </c>
      <c r="I14" s="12">
        <v>24</v>
      </c>
      <c r="J14" s="13">
        <f>F14+I14+H14*0.05</f>
        <v>101</v>
      </c>
      <c r="K14" s="19" t="s">
        <v>75</v>
      </c>
      <c r="L14" s="16"/>
      <c r="M14" s="16"/>
      <c r="N14" s="16"/>
      <c r="O14" s="16"/>
      <c r="P14" s="17" t="s">
        <v>76</v>
      </c>
      <c r="Q14" s="16"/>
      <c r="R14" s="16"/>
    </row>
    <row r="15" spans="1:18" ht="101.25">
      <c r="A15" s="6">
        <v>14</v>
      </c>
      <c r="B15" s="11" t="s">
        <v>109</v>
      </c>
      <c r="C15" s="6">
        <v>208496</v>
      </c>
      <c r="D15" s="6" t="s">
        <v>26</v>
      </c>
      <c r="E15" s="12" t="s">
        <v>16</v>
      </c>
      <c r="F15" s="12">
        <v>78.6</v>
      </c>
      <c r="G15" s="12">
        <v>18851896336</v>
      </c>
      <c r="H15" s="12">
        <v>0</v>
      </c>
      <c r="I15" s="12">
        <v>16.6</v>
      </c>
      <c r="J15" s="13">
        <f>F15+I15+H15*0.05</f>
        <v>95.19999999999999</v>
      </c>
      <c r="K15" s="23" t="s">
        <v>97</v>
      </c>
      <c r="L15" s="16"/>
      <c r="M15" s="16" t="s">
        <v>91</v>
      </c>
      <c r="N15" s="18" t="s">
        <v>71</v>
      </c>
      <c r="O15" s="18" t="s">
        <v>72</v>
      </c>
      <c r="P15" s="16"/>
      <c r="Q15" s="17" t="s">
        <v>70</v>
      </c>
      <c r="R15" s="16"/>
    </row>
    <row r="16" spans="1:18" ht="47.25">
      <c r="A16" s="6">
        <v>15</v>
      </c>
      <c r="B16" s="11" t="s">
        <v>109</v>
      </c>
      <c r="C16" s="6">
        <v>208495</v>
      </c>
      <c r="D16" s="6" t="s">
        <v>25</v>
      </c>
      <c r="E16" s="12" t="s">
        <v>16</v>
      </c>
      <c r="F16" s="12">
        <v>79.83</v>
      </c>
      <c r="G16" s="12">
        <v>15590585982</v>
      </c>
      <c r="H16" s="12">
        <v>0</v>
      </c>
      <c r="I16" s="12">
        <v>12.8</v>
      </c>
      <c r="J16" s="13">
        <f>F16+I16+H16*0.05</f>
        <v>92.63</v>
      </c>
      <c r="K16" s="19" t="s">
        <v>77</v>
      </c>
      <c r="L16" s="16"/>
      <c r="M16" s="16" t="s">
        <v>78</v>
      </c>
      <c r="N16" s="16"/>
      <c r="O16" s="16"/>
      <c r="P16" s="17" t="s">
        <v>79</v>
      </c>
      <c r="Q16" s="16"/>
      <c r="R16" s="16"/>
    </row>
    <row r="17" spans="1:18" ht="60.75">
      <c r="A17" s="6">
        <v>16</v>
      </c>
      <c r="B17" s="11" t="s">
        <v>109</v>
      </c>
      <c r="C17" s="6">
        <v>208997</v>
      </c>
      <c r="D17" s="6" t="s">
        <v>35</v>
      </c>
      <c r="E17" s="12" t="s">
        <v>16</v>
      </c>
      <c r="F17" s="12">
        <v>78.2</v>
      </c>
      <c r="G17" s="12">
        <v>15651753696</v>
      </c>
      <c r="H17" s="12">
        <v>0</v>
      </c>
      <c r="I17" s="12">
        <v>8</v>
      </c>
      <c r="J17" s="13">
        <f>F17+I17+H17*0.05</f>
        <v>86.2</v>
      </c>
      <c r="K17" s="17" t="s">
        <v>99</v>
      </c>
      <c r="L17" s="16"/>
      <c r="M17" s="16"/>
      <c r="N17" s="16"/>
      <c r="O17" s="16"/>
      <c r="P17" s="16"/>
      <c r="Q17" s="16"/>
      <c r="R17" s="16"/>
    </row>
    <row r="18" spans="1:29" s="5" customFormat="1" ht="47.25">
      <c r="A18" s="6">
        <v>17</v>
      </c>
      <c r="B18" s="11" t="s">
        <v>109</v>
      </c>
      <c r="C18" s="6">
        <v>208996</v>
      </c>
      <c r="D18" s="6" t="s">
        <v>36</v>
      </c>
      <c r="E18" s="12" t="s">
        <v>16</v>
      </c>
      <c r="F18" s="12">
        <v>77.6</v>
      </c>
      <c r="G18" s="24" t="s">
        <v>37</v>
      </c>
      <c r="H18" s="12">
        <v>0</v>
      </c>
      <c r="I18" s="12">
        <v>8.6</v>
      </c>
      <c r="J18" s="13">
        <f>F18+I18+H18*0.05</f>
        <v>86.19999999999999</v>
      </c>
      <c r="K18" s="16"/>
      <c r="L18" s="16"/>
      <c r="M18" s="16"/>
      <c r="N18" s="16"/>
      <c r="O18" s="18" t="s">
        <v>84</v>
      </c>
      <c r="P18" s="17" t="s">
        <v>81</v>
      </c>
      <c r="Q18" s="17" t="s">
        <v>82</v>
      </c>
      <c r="R18" s="16"/>
      <c r="S18" s="2"/>
      <c r="T18" s="2"/>
      <c r="U18" s="2"/>
      <c r="V18" s="2"/>
      <c r="W18" s="2"/>
      <c r="X18" s="2"/>
      <c r="Y18" s="2"/>
      <c r="Z18" s="2"/>
      <c r="AA18" s="2"/>
      <c r="AB18" s="2"/>
      <c r="AC18" s="2"/>
    </row>
    <row r="19" spans="1:29" s="5" customFormat="1" ht="47.25">
      <c r="A19" s="6">
        <v>18</v>
      </c>
      <c r="B19" s="11" t="s">
        <v>109</v>
      </c>
      <c r="C19" s="6">
        <v>208500</v>
      </c>
      <c r="D19" s="6" t="s">
        <v>30</v>
      </c>
      <c r="E19" s="12" t="s">
        <v>16</v>
      </c>
      <c r="F19" s="12">
        <v>80</v>
      </c>
      <c r="G19" s="12" t="s">
        <v>46</v>
      </c>
      <c r="H19" s="21">
        <v>6</v>
      </c>
      <c r="I19" s="21">
        <v>4</v>
      </c>
      <c r="J19" s="13">
        <f>F19+I19+H19*0.05</f>
        <v>84.3</v>
      </c>
      <c r="K19" s="16"/>
      <c r="L19" s="16"/>
      <c r="M19" s="16" t="s">
        <v>83</v>
      </c>
      <c r="N19" s="16"/>
      <c r="O19" s="16"/>
      <c r="P19" s="16"/>
      <c r="Q19" s="16"/>
      <c r="R19" s="17" t="s">
        <v>100</v>
      </c>
      <c r="S19" s="2"/>
      <c r="T19" s="2"/>
      <c r="U19" s="2"/>
      <c r="V19" s="2"/>
      <c r="W19" s="2"/>
      <c r="X19" s="2"/>
      <c r="Y19" s="2"/>
      <c r="Z19" s="2"/>
      <c r="AA19" s="2"/>
      <c r="AB19" s="2"/>
      <c r="AC19" s="2"/>
    </row>
    <row r="20" spans="1:18" ht="47.25">
      <c r="A20" s="6">
        <v>19</v>
      </c>
      <c r="B20" s="11" t="s">
        <v>109</v>
      </c>
      <c r="C20" s="6">
        <v>208498</v>
      </c>
      <c r="D20" s="6" t="s">
        <v>28</v>
      </c>
      <c r="E20" s="12" t="s">
        <v>16</v>
      </c>
      <c r="F20" s="12">
        <v>80.75</v>
      </c>
      <c r="G20" s="12">
        <v>15738398177</v>
      </c>
      <c r="H20" s="12">
        <v>0</v>
      </c>
      <c r="I20" s="12">
        <v>1.4</v>
      </c>
      <c r="J20" s="13">
        <f>F20+I20+H20*0.05</f>
        <v>82.15</v>
      </c>
      <c r="K20" s="16"/>
      <c r="L20" s="16"/>
      <c r="M20" s="16"/>
      <c r="N20" s="16"/>
      <c r="O20" s="17" t="s">
        <v>93</v>
      </c>
      <c r="P20" s="16"/>
      <c r="Q20" s="17" t="s">
        <v>80</v>
      </c>
      <c r="R20" s="16"/>
    </row>
    <row r="21" spans="1:18" ht="13.5">
      <c r="A21" s="6">
        <v>20</v>
      </c>
      <c r="B21" s="11" t="s">
        <v>109</v>
      </c>
      <c r="C21" s="6">
        <v>208491</v>
      </c>
      <c r="D21" s="6" t="s">
        <v>23</v>
      </c>
      <c r="E21" s="12" t="s">
        <v>16</v>
      </c>
      <c r="F21" s="12">
        <v>81.5</v>
      </c>
      <c r="G21" s="12">
        <v>18321837069</v>
      </c>
      <c r="H21" s="12">
        <v>0</v>
      </c>
      <c r="I21" s="12">
        <v>0</v>
      </c>
      <c r="J21" s="13">
        <f>F21+I21+H21*0.05</f>
        <v>81.5</v>
      </c>
      <c r="K21" s="16" t="s">
        <v>45</v>
      </c>
      <c r="L21" s="16" t="s">
        <v>45</v>
      </c>
      <c r="M21" s="16" t="s">
        <v>45</v>
      </c>
      <c r="N21" s="16" t="s">
        <v>45</v>
      </c>
      <c r="O21" s="16" t="s">
        <v>45</v>
      </c>
      <c r="P21" s="16" t="s">
        <v>45</v>
      </c>
      <c r="Q21" s="16" t="s">
        <v>45</v>
      </c>
      <c r="R21" s="16" t="s">
        <v>45</v>
      </c>
    </row>
    <row r="22" spans="1:18" ht="13.5">
      <c r="A22" s="6">
        <v>21</v>
      </c>
      <c r="B22" s="11" t="s">
        <v>109</v>
      </c>
      <c r="C22" s="6">
        <v>208494</v>
      </c>
      <c r="D22" s="6" t="s">
        <v>103</v>
      </c>
      <c r="E22" s="12" t="s">
        <v>16</v>
      </c>
      <c r="F22" s="12">
        <v>80.2</v>
      </c>
      <c r="G22" s="12">
        <v>15394634197</v>
      </c>
      <c r="H22" s="21">
        <v>39</v>
      </c>
      <c r="I22" s="12">
        <v>0</v>
      </c>
      <c r="J22" s="13">
        <v>80.2</v>
      </c>
      <c r="K22" s="16"/>
      <c r="L22" s="16"/>
      <c r="M22" s="16"/>
      <c r="N22" s="16"/>
      <c r="O22" s="16"/>
      <c r="P22" s="16"/>
      <c r="Q22" s="16"/>
      <c r="R22" s="16"/>
    </row>
    <row r="23" spans="1:18" s="3" customFormat="1" ht="21" customHeight="1">
      <c r="A23" s="6">
        <v>22</v>
      </c>
      <c r="B23" s="11" t="s">
        <v>109</v>
      </c>
      <c r="C23" s="25">
        <v>208998</v>
      </c>
      <c r="D23" s="25" t="s">
        <v>49</v>
      </c>
      <c r="E23" s="26" t="s">
        <v>16</v>
      </c>
      <c r="F23" s="26">
        <v>79.7</v>
      </c>
      <c r="G23" s="26">
        <v>18851738867</v>
      </c>
      <c r="H23" s="27">
        <v>10</v>
      </c>
      <c r="I23" s="26"/>
      <c r="J23" s="13">
        <f>F23+I23+H23*0.05</f>
        <v>80.2</v>
      </c>
      <c r="K23" s="28"/>
      <c r="L23" s="28"/>
      <c r="M23" s="28"/>
      <c r="N23" s="29"/>
      <c r="O23" s="29"/>
      <c r="P23" s="28"/>
      <c r="Q23" s="28"/>
      <c r="R23" s="27" t="s">
        <v>50</v>
      </c>
    </row>
    <row r="24" spans="1:18" s="3" customFormat="1" ht="13.5">
      <c r="A24" s="6">
        <v>23</v>
      </c>
      <c r="B24" s="11" t="s">
        <v>109</v>
      </c>
      <c r="C24" s="25">
        <v>208490</v>
      </c>
      <c r="D24" s="25" t="s">
        <v>43</v>
      </c>
      <c r="E24" s="30" t="s">
        <v>16</v>
      </c>
      <c r="F24" s="30">
        <v>79.7</v>
      </c>
      <c r="G24" s="30">
        <v>1881317871</v>
      </c>
      <c r="H24" s="30">
        <v>0</v>
      </c>
      <c r="I24" s="30">
        <v>0</v>
      </c>
      <c r="J24" s="13">
        <f>F24+I24+H24*0.05</f>
        <v>79.7</v>
      </c>
      <c r="K24" s="28"/>
      <c r="L24" s="28"/>
      <c r="M24" s="28"/>
      <c r="N24" s="29"/>
      <c r="O24" s="29"/>
      <c r="P24" s="28"/>
      <c r="Q24" s="28"/>
      <c r="R24" s="26"/>
    </row>
    <row r="25" spans="1:18" s="3" customFormat="1" ht="13.5">
      <c r="A25" s="6">
        <v>24</v>
      </c>
      <c r="B25" s="11" t="s">
        <v>109</v>
      </c>
      <c r="C25" s="25">
        <v>208492</v>
      </c>
      <c r="D25" s="25" t="s">
        <v>44</v>
      </c>
      <c r="E25" s="26" t="s">
        <v>16</v>
      </c>
      <c r="F25" s="26">
        <v>79.44</v>
      </c>
      <c r="G25" s="26">
        <v>15852186715</v>
      </c>
      <c r="H25" s="26">
        <v>0</v>
      </c>
      <c r="I25" s="26">
        <v>0</v>
      </c>
      <c r="J25" s="13">
        <f>F25+I25+H25*0.05</f>
        <v>79.44</v>
      </c>
      <c r="K25" s="28"/>
      <c r="L25" s="28"/>
      <c r="M25" s="28"/>
      <c r="N25" s="29"/>
      <c r="O25" s="29"/>
      <c r="P25" s="28"/>
      <c r="Q25" s="28"/>
      <c r="R25" s="26"/>
    </row>
    <row r="26" spans="1:18" ht="27">
      <c r="A26" s="6">
        <v>25</v>
      </c>
      <c r="B26" s="11" t="s">
        <v>109</v>
      </c>
      <c r="C26" s="6">
        <v>208487</v>
      </c>
      <c r="D26" s="6" t="s">
        <v>21</v>
      </c>
      <c r="E26" s="12" t="s">
        <v>16</v>
      </c>
      <c r="F26" s="12">
        <v>79</v>
      </c>
      <c r="G26" s="12" t="s">
        <v>47</v>
      </c>
      <c r="H26" s="12">
        <v>0</v>
      </c>
      <c r="I26" s="12">
        <v>0</v>
      </c>
      <c r="J26" s="13">
        <f>F26+I26+H26*0.05</f>
        <v>79</v>
      </c>
      <c r="K26" s="31" t="s">
        <v>105</v>
      </c>
      <c r="L26" s="16"/>
      <c r="M26" s="16"/>
      <c r="N26" s="16"/>
      <c r="O26" s="16"/>
      <c r="P26" s="16"/>
      <c r="Q26" s="16"/>
      <c r="R26" s="16"/>
    </row>
  </sheetData>
  <sheetProtection/>
  <autoFilter ref="J1:J27">
    <sortState ref="J2:J26">
      <sortCondition descending="1" sortBy="value" ref="I2:I26"/>
    </sortState>
  </autoFilter>
  <printOptions/>
  <pageMargins left="0.6986111111111111" right="0.6986111111111111"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dc:creator>
  <cp:keywords/>
  <dc:description/>
  <cp:lastModifiedBy>HP</cp:lastModifiedBy>
  <dcterms:created xsi:type="dcterms:W3CDTF">2013-04-15T07:24:39Z</dcterms:created>
  <dcterms:modified xsi:type="dcterms:W3CDTF">2023-10-16T03:32:58Z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1162E43CBE47484B93E85E8FF9613E13</vt:lpwstr>
  </property>
</Properties>
</file>