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三好学生\"/>
    </mc:Choice>
  </mc:AlternateContent>
  <xr:revisionPtr revIDLastSave="0" documentId="13_ncr:1_{A717F727-81FC-499C-BD73-AE3B3BE5CD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10" i="1"/>
  <c r="M11" i="1"/>
  <c r="M9" i="1"/>
  <c r="M14" i="1"/>
  <c r="M16" i="1"/>
  <c r="M12" i="1"/>
  <c r="M15" i="1"/>
  <c r="M13" i="1"/>
  <c r="M18" i="1"/>
  <c r="M19" i="1"/>
  <c r="M20" i="1"/>
  <c r="M17" i="1"/>
  <c r="M21" i="1"/>
  <c r="M25" i="1"/>
  <c r="M22" i="1"/>
  <c r="M28" i="1"/>
  <c r="M27" i="1"/>
  <c r="M36" i="1"/>
  <c r="M24" i="1"/>
  <c r="M31" i="1"/>
  <c r="M37" i="1"/>
  <c r="M23" i="1"/>
  <c r="M30" i="1"/>
  <c r="M32" i="1"/>
  <c r="M33" i="1"/>
  <c r="M39" i="1"/>
  <c r="M26" i="1"/>
  <c r="M35" i="1"/>
  <c r="M29" i="1"/>
  <c r="M34" i="1"/>
  <c r="M38" i="1"/>
  <c r="M40" i="1"/>
  <c r="J4" i="1"/>
  <c r="M4" i="1" s="1"/>
  <c r="J3" i="1"/>
  <c r="M3" i="1" s="1"/>
  <c r="J2" i="1"/>
  <c r="M2" i="1" s="1"/>
</calcChain>
</file>

<file path=xl/sharedStrings.xml><?xml version="1.0" encoding="utf-8"?>
<sst xmlns="http://schemas.openxmlformats.org/spreadsheetml/2006/main" count="306" uniqueCount="188">
  <si>
    <t>02021107</t>
  </si>
  <si>
    <t>陈曦蕾</t>
  </si>
  <si>
    <t>90.303</t>
  </si>
  <si>
    <t>99/100</t>
  </si>
  <si>
    <t>“三好学生”</t>
    <phoneticPr fontId="2" type="noConversion"/>
  </si>
  <si>
    <t>02021214</t>
  </si>
  <si>
    <t>张丹丹</t>
  </si>
  <si>
    <t>86.4444</t>
  </si>
  <si>
    <t>100/98</t>
  </si>
  <si>
    <t>02021202</t>
    <phoneticPr fontId="2" type="noConversion"/>
  </si>
  <si>
    <t>杨新雄</t>
    <phoneticPr fontId="2" type="noConversion"/>
  </si>
  <si>
    <t>86.702</t>
  </si>
  <si>
    <t>96/88</t>
    <phoneticPr fontId="2" type="noConversion"/>
  </si>
  <si>
    <t>02021320</t>
    <phoneticPr fontId="2" type="noConversion"/>
  </si>
  <si>
    <t>张凯</t>
    <phoneticPr fontId="2" type="noConversion"/>
  </si>
  <si>
    <t>85.8585</t>
  </si>
  <si>
    <t>97/100</t>
    <phoneticPr fontId="2" type="noConversion"/>
  </si>
  <si>
    <t>02021116</t>
  </si>
  <si>
    <t>李晓博</t>
  </si>
  <si>
    <t>90.0202</t>
  </si>
  <si>
    <t>100/89</t>
  </si>
  <si>
    <t>02021503</t>
  </si>
  <si>
    <t>王钰嘉</t>
  </si>
  <si>
    <t>88.6212</t>
  </si>
  <si>
    <t>99/95</t>
  </si>
  <si>
    <t>02021210</t>
    <phoneticPr fontId="2" type="noConversion"/>
  </si>
  <si>
    <t>王嘉颖</t>
  </si>
  <si>
    <t>84.4141</t>
  </si>
  <si>
    <t>100/100</t>
  </si>
  <si>
    <t>02021221</t>
    <phoneticPr fontId="2" type="noConversion"/>
  </si>
  <si>
    <t>李峥沄</t>
    <phoneticPr fontId="2" type="noConversion"/>
  </si>
  <si>
    <t>87.1464</t>
  </si>
  <si>
    <t>96/100</t>
    <phoneticPr fontId="2" type="noConversion"/>
  </si>
  <si>
    <t>02021118</t>
  </si>
  <si>
    <t>钱睿</t>
  </si>
  <si>
    <t>88.0303</t>
  </si>
  <si>
    <t>96/100</t>
  </si>
  <si>
    <t>02021322</t>
  </si>
  <si>
    <t>曹庆祥</t>
  </si>
  <si>
    <t>83.303</t>
  </si>
  <si>
    <t>02021612</t>
    <phoneticPr fontId="2" type="noConversion"/>
  </si>
  <si>
    <t>毛杰</t>
    <phoneticPr fontId="2" type="noConversion"/>
  </si>
  <si>
    <t>84.8939</t>
  </si>
  <si>
    <t>100/100</t>
    <phoneticPr fontId="2" type="noConversion"/>
  </si>
  <si>
    <t>02021420</t>
  </si>
  <si>
    <t>谢祥鑫</t>
  </si>
  <si>
    <t>88.6515</t>
  </si>
  <si>
    <t>100/95</t>
  </si>
  <si>
    <t>02021105</t>
  </si>
  <si>
    <t>陈化扬</t>
  </si>
  <si>
    <t>86.8888</t>
  </si>
  <si>
    <t>87/85</t>
  </si>
  <si>
    <t>02021103</t>
  </si>
  <si>
    <t>郜瑞颍</t>
  </si>
  <si>
    <t>87.0606</t>
  </si>
  <si>
    <t>96/92</t>
  </si>
  <si>
    <t>02021104</t>
  </si>
  <si>
    <t>王郑</t>
  </si>
  <si>
    <t>88.9292</t>
  </si>
  <si>
    <t>94/93</t>
  </si>
  <si>
    <t>02021102</t>
  </si>
  <si>
    <t>包文辉</t>
  </si>
  <si>
    <t>87.6111</t>
  </si>
  <si>
    <t>96/98</t>
  </si>
  <si>
    <t>02021624</t>
  </si>
  <si>
    <t>卢慧珍</t>
  </si>
  <si>
    <t>85.3434</t>
  </si>
  <si>
    <t>91/99</t>
  </si>
  <si>
    <t>02021405</t>
  </si>
  <si>
    <t>郭小喆</t>
  </si>
  <si>
    <t>88.0606</t>
  </si>
  <si>
    <t>95/86</t>
  </si>
  <si>
    <t>“三好学生标兵”</t>
    <phoneticPr fontId="2" type="noConversion"/>
  </si>
  <si>
    <t>02021219</t>
  </si>
  <si>
    <t>施喆</t>
  </si>
  <si>
    <t>90.4747</t>
  </si>
  <si>
    <t>99/97</t>
  </si>
  <si>
    <t>“优秀学生干部”</t>
  </si>
  <si>
    <t>02021611</t>
  </si>
  <si>
    <t>郑文烨</t>
  </si>
  <si>
    <t>89.0202</t>
  </si>
  <si>
    <t>02021404</t>
  </si>
  <si>
    <t>郑俊杰</t>
  </si>
  <si>
    <t>86.0757</t>
  </si>
  <si>
    <t>100/97</t>
  </si>
  <si>
    <t>优</t>
    <phoneticPr fontId="2" type="noConversion"/>
  </si>
  <si>
    <t>19/24</t>
    <phoneticPr fontId="2" type="noConversion"/>
  </si>
  <si>
    <t>优</t>
  </si>
  <si>
    <t>19/24</t>
  </si>
  <si>
    <t>24/24</t>
    <phoneticPr fontId="2" type="noConversion"/>
  </si>
  <si>
    <t>02021117</t>
  </si>
  <si>
    <t>金秀云</t>
  </si>
  <si>
    <t>80.6919</t>
  </si>
  <si>
    <t>98/89</t>
  </si>
  <si>
    <t>24/24</t>
  </si>
  <si>
    <t>20/24</t>
    <phoneticPr fontId="2" type="noConversion"/>
  </si>
  <si>
    <t>02021601</t>
  </si>
  <si>
    <t>李岩松</t>
  </si>
  <si>
    <t>85.4595</t>
  </si>
  <si>
    <t>92/96</t>
  </si>
  <si>
    <t>16/24</t>
  </si>
  <si>
    <t>23/24</t>
  </si>
  <si>
    <t>15/24</t>
    <phoneticPr fontId="2" type="noConversion"/>
  </si>
  <si>
    <t>02021511</t>
  </si>
  <si>
    <t>孙智赫</t>
  </si>
  <si>
    <t>85.8838</t>
  </si>
  <si>
    <t>93/89</t>
  </si>
  <si>
    <t>02021218</t>
  </si>
  <si>
    <t>王浩宇</t>
  </si>
  <si>
    <t>80.6767</t>
  </si>
  <si>
    <t>91/97</t>
  </si>
  <si>
    <t>良</t>
  </si>
  <si>
    <t>22/24</t>
  </si>
  <si>
    <t>02021115</t>
  </si>
  <si>
    <t>宋怡莹</t>
  </si>
  <si>
    <t>90/90</t>
  </si>
  <si>
    <t>02021403</t>
  </si>
  <si>
    <t>郑业兴</t>
  </si>
  <si>
    <t>85.7171</t>
  </si>
  <si>
    <t>80/82</t>
  </si>
  <si>
    <t>02021603</t>
    <phoneticPr fontId="2" type="noConversion"/>
  </si>
  <si>
    <t>闵臻禹</t>
    <phoneticPr fontId="2" type="noConversion"/>
  </si>
  <si>
    <t>82.5252</t>
  </si>
  <si>
    <t>85/90</t>
    <phoneticPr fontId="2" type="noConversion"/>
  </si>
  <si>
    <t>14/24</t>
    <phoneticPr fontId="2" type="noConversion"/>
  </si>
  <si>
    <t>02021422</t>
  </si>
  <si>
    <t>齐鑫宇</t>
  </si>
  <si>
    <t>86.2828</t>
  </si>
  <si>
    <t>93/85</t>
  </si>
  <si>
    <t>02021501</t>
  </si>
  <si>
    <t>徐敏之</t>
  </si>
  <si>
    <t>79.3535</t>
  </si>
  <si>
    <t>80/88</t>
  </si>
  <si>
    <t>02021406</t>
  </si>
  <si>
    <t>闫梓瑜</t>
  </si>
  <si>
    <t>86.8787</t>
  </si>
  <si>
    <t>92/92</t>
  </si>
  <si>
    <t>02021521</t>
  </si>
  <si>
    <t>卜盈月</t>
  </si>
  <si>
    <t>85.6565</t>
  </si>
  <si>
    <t>95/100</t>
  </si>
  <si>
    <t>02021106</t>
  </si>
  <si>
    <t>巩育奇</t>
  </si>
  <si>
    <t>88.2323</t>
  </si>
  <si>
    <t>100/85</t>
  </si>
  <si>
    <t>02021615</t>
    <phoneticPr fontId="2" type="noConversion"/>
  </si>
  <si>
    <t>罗镜洋</t>
    <phoneticPr fontId="2" type="noConversion"/>
  </si>
  <si>
    <t>86.4747</t>
  </si>
  <si>
    <t>83/100</t>
    <phoneticPr fontId="2" type="noConversion"/>
  </si>
  <si>
    <t>16/24</t>
    <phoneticPr fontId="2" type="noConversion"/>
  </si>
  <si>
    <t>02021213</t>
  </si>
  <si>
    <t>谭王斌</t>
  </si>
  <si>
    <t>88.5757</t>
  </si>
  <si>
    <t>92/81</t>
  </si>
  <si>
    <t>02021619</t>
    <phoneticPr fontId="2" type="noConversion"/>
  </si>
  <si>
    <t>杨浴晖</t>
    <phoneticPr fontId="2" type="noConversion"/>
  </si>
  <si>
    <t>81.7676</t>
  </si>
  <si>
    <t>100/94</t>
    <phoneticPr fontId="2" type="noConversion"/>
  </si>
  <si>
    <t>17/24</t>
    <phoneticPr fontId="2" type="noConversion"/>
  </si>
  <si>
    <t>20/24</t>
  </si>
  <si>
    <t>02021101</t>
  </si>
  <si>
    <t>夏远恒</t>
  </si>
  <si>
    <t>90.404</t>
  </si>
  <si>
    <t>81/91</t>
  </si>
  <si>
    <t>02021304</t>
    <phoneticPr fontId="2" type="noConversion"/>
  </si>
  <si>
    <t>秦政旭</t>
    <phoneticPr fontId="2" type="noConversion"/>
  </si>
  <si>
    <t>91.9797</t>
  </si>
  <si>
    <t>90/95</t>
    <phoneticPr fontId="2" type="noConversion"/>
  </si>
  <si>
    <t>02021108</t>
  </si>
  <si>
    <t>刘恋</t>
  </si>
  <si>
    <t>88.5909</t>
  </si>
  <si>
    <t>99/94</t>
  </si>
  <si>
    <t>18/24</t>
    <phoneticPr fontId="2" type="noConversion"/>
  </si>
  <si>
    <t>申请荣誉</t>
  </si>
  <si>
    <t>学号</t>
  </si>
  <si>
    <t>姓名</t>
  </si>
  <si>
    <t>绩点</t>
  </si>
  <si>
    <t>学年均分</t>
    <phoneticPr fontId="1" type="noConversion"/>
  </si>
  <si>
    <t>卫生分</t>
  </si>
  <si>
    <t>体育成绩（上/下）</t>
  </si>
  <si>
    <t>素质分</t>
  </si>
  <si>
    <t>规格化素质分</t>
    <phoneticPr fontId="1" type="noConversion"/>
  </si>
  <si>
    <t>行为考评等级</t>
  </si>
  <si>
    <t>班级投票（赞成人数/班级总人数）</t>
  </si>
  <si>
    <t>评分</t>
    <phoneticPr fontId="1" type="noConversion"/>
  </si>
  <si>
    <t>体育均分</t>
    <phoneticPr fontId="1" type="noConversion"/>
  </si>
  <si>
    <t>评选结果</t>
    <phoneticPr fontId="1" type="noConversion"/>
  </si>
  <si>
    <t>拟推荐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</si>
</sst>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indexed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>
      <selection activeCell="E6" sqref="E6"/>
    </sheetView>
  </sheetViews>
  <sheetFormatPr defaultRowHeight="14.25" x14ac:dyDescent="0.2"/>
  <cols>
    <col min="1" max="1" width="15" customWidth="1"/>
    <col min="6" max="6" width="9.375" customWidth="1"/>
    <col min="7" max="7" width="22" customWidth="1"/>
    <col min="8" max="8" width="12.125" customWidth="1"/>
    <col min="10" max="10" width="16.25" customWidth="1"/>
    <col min="11" max="11" width="19.125" customWidth="1"/>
    <col min="12" max="12" width="34.625" customWidth="1"/>
  </cols>
  <sheetData>
    <row r="1" spans="1:16" x14ac:dyDescent="0.2">
      <c r="A1" s="2" t="s">
        <v>173</v>
      </c>
      <c r="B1" s="2" t="s">
        <v>174</v>
      </c>
      <c r="C1" s="2" t="s">
        <v>175</v>
      </c>
      <c r="D1" s="2" t="s">
        <v>176</v>
      </c>
      <c r="E1" s="2" t="s">
        <v>177</v>
      </c>
      <c r="F1" s="2" t="s">
        <v>178</v>
      </c>
      <c r="G1" s="2" t="s">
        <v>179</v>
      </c>
      <c r="H1" s="2" t="s">
        <v>185</v>
      </c>
      <c r="I1" s="2" t="s">
        <v>180</v>
      </c>
      <c r="J1" s="2" t="s">
        <v>181</v>
      </c>
      <c r="K1" s="2" t="s">
        <v>182</v>
      </c>
      <c r="L1" s="2" t="s">
        <v>183</v>
      </c>
      <c r="M1" s="2" t="s">
        <v>184</v>
      </c>
      <c r="N1" s="2" t="s">
        <v>186</v>
      </c>
    </row>
    <row r="2" spans="1:16" x14ac:dyDescent="0.2">
      <c r="A2" s="2" t="s">
        <v>77</v>
      </c>
      <c r="B2" s="2" t="s">
        <v>81</v>
      </c>
      <c r="C2" s="2" t="s">
        <v>82</v>
      </c>
      <c r="D2" s="2">
        <v>3.59</v>
      </c>
      <c r="E2" s="2" t="s">
        <v>83</v>
      </c>
      <c r="F2" s="2">
        <v>94.9</v>
      </c>
      <c r="G2" s="2" t="s">
        <v>84</v>
      </c>
      <c r="H2" s="2">
        <v>98.5</v>
      </c>
      <c r="I2" s="2">
        <v>107</v>
      </c>
      <c r="J2" s="2">
        <f>(I2/135*100)</f>
        <v>79.259259259259267</v>
      </c>
      <c r="K2" s="2" t="s">
        <v>87</v>
      </c>
      <c r="L2" s="2" t="s">
        <v>101</v>
      </c>
      <c r="M2" s="2">
        <f>(E2/3+H2/3+J2/3)</f>
        <v>87.944986419753093</v>
      </c>
      <c r="N2" s="15" t="s">
        <v>187</v>
      </c>
      <c r="O2" s="13"/>
      <c r="P2" s="13"/>
    </row>
    <row r="3" spans="1:16" x14ac:dyDescent="0.2">
      <c r="A3" s="2" t="s">
        <v>77</v>
      </c>
      <c r="B3" s="5" t="s">
        <v>168</v>
      </c>
      <c r="C3" s="3" t="s">
        <v>169</v>
      </c>
      <c r="D3" s="3">
        <v>3.8893</v>
      </c>
      <c r="E3" s="11" t="s">
        <v>170</v>
      </c>
      <c r="F3" s="3">
        <v>94</v>
      </c>
      <c r="G3" s="3" t="s">
        <v>171</v>
      </c>
      <c r="H3" s="3">
        <v>96</v>
      </c>
      <c r="I3" s="3">
        <v>88</v>
      </c>
      <c r="J3" s="3">
        <f>(I3/135*100)</f>
        <v>65.18518518518519</v>
      </c>
      <c r="K3" s="3" t="s">
        <v>87</v>
      </c>
      <c r="L3" s="3" t="s">
        <v>94</v>
      </c>
      <c r="M3" s="2">
        <f>(E3/3+H3/3+J3/3)</f>
        <v>83.258695061728389</v>
      </c>
      <c r="N3" s="15" t="s">
        <v>187</v>
      </c>
      <c r="O3" s="13"/>
      <c r="P3" s="14"/>
    </row>
    <row r="4" spans="1:16" ht="15" thickBot="1" x14ac:dyDescent="0.25">
      <c r="A4" s="20" t="s">
        <v>77</v>
      </c>
      <c r="B4" s="21" t="s">
        <v>78</v>
      </c>
      <c r="C4" s="22" t="s">
        <v>79</v>
      </c>
      <c r="D4" s="22">
        <v>3.9409000000000001</v>
      </c>
      <c r="E4" s="23" t="s">
        <v>80</v>
      </c>
      <c r="F4" s="22">
        <v>92.2</v>
      </c>
      <c r="G4" s="22" t="s">
        <v>3</v>
      </c>
      <c r="H4" s="22">
        <v>99.5</v>
      </c>
      <c r="I4" s="22">
        <v>79</v>
      </c>
      <c r="J4" s="22">
        <f>(I4/135*100)</f>
        <v>58.518518518518512</v>
      </c>
      <c r="K4" s="22" t="s">
        <v>87</v>
      </c>
      <c r="L4" s="24" t="s">
        <v>172</v>
      </c>
      <c r="M4" s="20">
        <f>(E4/3+H4/3+J4/3)</f>
        <v>82.346239506172836</v>
      </c>
      <c r="N4" s="20"/>
    </row>
    <row r="5" spans="1:16" x14ac:dyDescent="0.2">
      <c r="A5" s="26" t="s">
        <v>72</v>
      </c>
      <c r="B5" s="27" t="s">
        <v>73</v>
      </c>
      <c r="C5" s="28" t="s">
        <v>74</v>
      </c>
      <c r="D5" s="28">
        <v>4.0525000000000002</v>
      </c>
      <c r="E5" s="29" t="s">
        <v>75</v>
      </c>
      <c r="F5" s="28">
        <v>94.4</v>
      </c>
      <c r="G5" s="28" t="s">
        <v>76</v>
      </c>
      <c r="H5" s="28">
        <v>98</v>
      </c>
      <c r="I5" s="28">
        <v>135</v>
      </c>
      <c r="J5" s="28">
        <v>100</v>
      </c>
      <c r="K5" s="28" t="s">
        <v>87</v>
      </c>
      <c r="L5" s="30" t="s">
        <v>86</v>
      </c>
      <c r="M5" s="30">
        <f>(E5/3+H5/3+J5/3)</f>
        <v>96.158233333333328</v>
      </c>
      <c r="N5" s="31" t="s">
        <v>187</v>
      </c>
      <c r="O5" s="13"/>
      <c r="P5" s="13"/>
    </row>
    <row r="6" spans="1:16" ht="15" thickBot="1" x14ac:dyDescent="0.25">
      <c r="A6" s="24" t="s">
        <v>72</v>
      </c>
      <c r="B6" s="32" t="s">
        <v>164</v>
      </c>
      <c r="C6" s="20" t="s">
        <v>165</v>
      </c>
      <c r="D6" s="20">
        <v>4.2366000000000001</v>
      </c>
      <c r="E6" s="23" t="s">
        <v>166</v>
      </c>
      <c r="F6" s="20">
        <v>92.4</v>
      </c>
      <c r="G6" s="20" t="s">
        <v>167</v>
      </c>
      <c r="H6" s="20">
        <v>92.5</v>
      </c>
      <c r="I6" s="20">
        <v>17</v>
      </c>
      <c r="J6" s="22">
        <v>12.592592592592592</v>
      </c>
      <c r="K6" s="20" t="s">
        <v>85</v>
      </c>
      <c r="L6" s="20" t="s">
        <v>89</v>
      </c>
      <c r="M6" s="20">
        <f>(E6/3+H6/3+J6/3)</f>
        <v>65.690764197530854</v>
      </c>
      <c r="N6" s="33"/>
    </row>
    <row r="7" spans="1:16" x14ac:dyDescent="0.2">
      <c r="A7" s="17" t="s">
        <v>4</v>
      </c>
      <c r="B7" s="25" t="s">
        <v>29</v>
      </c>
      <c r="C7" s="17" t="s">
        <v>30</v>
      </c>
      <c r="D7" s="9">
        <v>3.7827999999999999</v>
      </c>
      <c r="E7" s="18" t="s">
        <v>31</v>
      </c>
      <c r="F7" s="9">
        <v>92.5</v>
      </c>
      <c r="G7" s="17" t="s">
        <v>32</v>
      </c>
      <c r="H7" s="17">
        <v>98</v>
      </c>
      <c r="I7" s="9">
        <v>71</v>
      </c>
      <c r="J7" s="9">
        <v>52.592592592592588</v>
      </c>
      <c r="K7" s="17" t="s">
        <v>85</v>
      </c>
      <c r="L7" s="17" t="s">
        <v>86</v>
      </c>
      <c r="M7" s="16">
        <f>(E7/3+H7/3+J7/3)</f>
        <v>79.246330864197532</v>
      </c>
      <c r="N7" s="19" t="s">
        <v>187</v>
      </c>
    </row>
    <row r="8" spans="1:16" x14ac:dyDescent="0.2">
      <c r="A8" s="4" t="s">
        <v>4</v>
      </c>
      <c r="B8" s="6" t="s">
        <v>25</v>
      </c>
      <c r="C8" s="3" t="s">
        <v>26</v>
      </c>
      <c r="D8" s="3">
        <v>3.4272</v>
      </c>
      <c r="E8" s="11" t="s">
        <v>27</v>
      </c>
      <c r="F8" s="3">
        <v>94</v>
      </c>
      <c r="G8" s="7" t="s">
        <v>28</v>
      </c>
      <c r="H8" s="3">
        <v>100</v>
      </c>
      <c r="I8" s="3">
        <v>70</v>
      </c>
      <c r="J8" s="3">
        <v>51.851851851851848</v>
      </c>
      <c r="K8" s="3" t="s">
        <v>87</v>
      </c>
      <c r="L8" s="3" t="s">
        <v>88</v>
      </c>
      <c r="M8" s="2">
        <f>(E8/3+H8/3+J8/3)</f>
        <v>78.755317283950617</v>
      </c>
      <c r="N8" s="15" t="s">
        <v>187</v>
      </c>
    </row>
    <row r="9" spans="1:16" x14ac:dyDescent="0.2">
      <c r="A9" s="4" t="s">
        <v>4</v>
      </c>
      <c r="B9" s="6" t="s">
        <v>40</v>
      </c>
      <c r="C9" s="4" t="s">
        <v>41</v>
      </c>
      <c r="D9" s="3">
        <v>3.5994000000000002</v>
      </c>
      <c r="E9" s="11" t="s">
        <v>42</v>
      </c>
      <c r="F9" s="3">
        <v>91.8</v>
      </c>
      <c r="G9" s="8" t="s">
        <v>43</v>
      </c>
      <c r="H9" s="4">
        <v>100</v>
      </c>
      <c r="I9" s="3">
        <v>68</v>
      </c>
      <c r="J9" s="3">
        <v>50.370370370370367</v>
      </c>
      <c r="K9" s="4" t="s">
        <v>85</v>
      </c>
      <c r="L9" s="4" t="s">
        <v>95</v>
      </c>
      <c r="M9" s="2">
        <f>(E9/3+H9/3+J9/3)</f>
        <v>78.421423456790123</v>
      </c>
      <c r="N9" s="15" t="s">
        <v>187</v>
      </c>
    </row>
    <row r="10" spans="1:16" x14ac:dyDescent="0.2">
      <c r="A10" s="4" t="s">
        <v>4</v>
      </c>
      <c r="B10" s="6" t="s">
        <v>13</v>
      </c>
      <c r="C10" s="4" t="s">
        <v>14</v>
      </c>
      <c r="D10" s="3">
        <v>3.6156000000000001</v>
      </c>
      <c r="E10" s="11" t="s">
        <v>15</v>
      </c>
      <c r="F10" s="3">
        <v>94.5</v>
      </c>
      <c r="G10" s="4" t="s">
        <v>16</v>
      </c>
      <c r="H10" s="4">
        <v>98.5</v>
      </c>
      <c r="I10" s="3">
        <v>67</v>
      </c>
      <c r="J10" s="3">
        <v>49.629629629629626</v>
      </c>
      <c r="K10" s="4" t="s">
        <v>85</v>
      </c>
      <c r="L10" s="4" t="s">
        <v>89</v>
      </c>
      <c r="M10" s="2">
        <f>(E10/3+H10/3+J10/3)</f>
        <v>77.996043209876547</v>
      </c>
      <c r="N10" s="15" t="s">
        <v>187</v>
      </c>
    </row>
    <row r="11" spans="1:16" x14ac:dyDescent="0.2">
      <c r="A11" s="4" t="s">
        <v>4</v>
      </c>
      <c r="B11" s="5" t="s">
        <v>90</v>
      </c>
      <c r="C11" s="3" t="s">
        <v>91</v>
      </c>
      <c r="D11" s="3">
        <v>3.37</v>
      </c>
      <c r="E11" s="11" t="s">
        <v>92</v>
      </c>
      <c r="F11" s="3">
        <v>95.5</v>
      </c>
      <c r="G11" s="3" t="s">
        <v>93</v>
      </c>
      <c r="H11" s="3">
        <v>93.5</v>
      </c>
      <c r="I11" s="3">
        <v>71</v>
      </c>
      <c r="J11" s="3">
        <v>52.592592592592588</v>
      </c>
      <c r="K11" s="3" t="s">
        <v>87</v>
      </c>
      <c r="L11" s="2" t="s">
        <v>94</v>
      </c>
      <c r="M11" s="2">
        <f>(E11/3+H11/3+J11/3)</f>
        <v>75.594830864197533</v>
      </c>
      <c r="N11" s="15" t="s">
        <v>187</v>
      </c>
    </row>
    <row r="12" spans="1:16" x14ac:dyDescent="0.2">
      <c r="A12" s="4" t="s">
        <v>4</v>
      </c>
      <c r="B12" s="5" t="s">
        <v>33</v>
      </c>
      <c r="C12" s="3" t="s">
        <v>34</v>
      </c>
      <c r="D12" s="3">
        <v>3.7404000000000002</v>
      </c>
      <c r="E12" s="11" t="s">
        <v>35</v>
      </c>
      <c r="F12" s="3">
        <v>91</v>
      </c>
      <c r="G12" s="3" t="s">
        <v>36</v>
      </c>
      <c r="H12" s="3">
        <v>98</v>
      </c>
      <c r="I12" s="3">
        <v>55</v>
      </c>
      <c r="J12" s="3">
        <v>40.74074074074074</v>
      </c>
      <c r="K12" s="3" t="s">
        <v>87</v>
      </c>
      <c r="L12" s="3" t="s">
        <v>94</v>
      </c>
      <c r="M12" s="2">
        <f>(E12/3+H12/3+J12/3)</f>
        <v>75.590346913580248</v>
      </c>
      <c r="N12" s="15" t="s">
        <v>187</v>
      </c>
    </row>
    <row r="13" spans="1:16" x14ac:dyDescent="0.2">
      <c r="A13" s="4" t="s">
        <v>4</v>
      </c>
      <c r="B13" s="1" t="s">
        <v>44</v>
      </c>
      <c r="C13" s="2" t="s">
        <v>45</v>
      </c>
      <c r="D13" s="2">
        <v>3.8494000000000002</v>
      </c>
      <c r="E13" s="11" t="s">
        <v>46</v>
      </c>
      <c r="F13" s="2">
        <v>90.2</v>
      </c>
      <c r="G13" s="2" t="s">
        <v>47</v>
      </c>
      <c r="H13" s="2">
        <v>97.5</v>
      </c>
      <c r="I13" s="2">
        <v>53</v>
      </c>
      <c r="J13" s="3">
        <v>39.25925925925926</v>
      </c>
      <c r="K13" s="2" t="s">
        <v>87</v>
      </c>
      <c r="L13" s="2" t="s">
        <v>101</v>
      </c>
      <c r="M13" s="2">
        <f>(E13/3+H13/3+J13/3)</f>
        <v>75.136919753086417</v>
      </c>
      <c r="N13" s="15" t="s">
        <v>187</v>
      </c>
    </row>
    <row r="14" spans="1:16" x14ac:dyDescent="0.2">
      <c r="A14" s="4" t="s">
        <v>4</v>
      </c>
      <c r="B14" s="5" t="s">
        <v>17</v>
      </c>
      <c r="C14" s="3" t="s">
        <v>18</v>
      </c>
      <c r="D14" s="3">
        <v>4.0625999999999998</v>
      </c>
      <c r="E14" s="11" t="s">
        <v>19</v>
      </c>
      <c r="F14" s="3">
        <v>94.3</v>
      </c>
      <c r="G14" s="3" t="s">
        <v>20</v>
      </c>
      <c r="H14" s="3">
        <v>94.5</v>
      </c>
      <c r="I14" s="3">
        <v>55</v>
      </c>
      <c r="J14" s="3">
        <v>40.74074074074074</v>
      </c>
      <c r="K14" s="3" t="s">
        <v>87</v>
      </c>
      <c r="L14" s="3" t="s">
        <v>94</v>
      </c>
      <c r="M14" s="2">
        <f>(E14/3+H14/3+J14/3)</f>
        <v>75.086980246913583</v>
      </c>
      <c r="N14" s="15" t="s">
        <v>187</v>
      </c>
    </row>
    <row r="15" spans="1:16" x14ac:dyDescent="0.2">
      <c r="A15" s="4" t="s">
        <v>4</v>
      </c>
      <c r="B15" s="5" t="s">
        <v>0</v>
      </c>
      <c r="C15" s="3" t="s">
        <v>1</v>
      </c>
      <c r="D15" s="3">
        <v>4.0579999999999998</v>
      </c>
      <c r="E15" s="11" t="s">
        <v>2</v>
      </c>
      <c r="F15" s="3">
        <v>94.2</v>
      </c>
      <c r="G15" s="3" t="s">
        <v>3</v>
      </c>
      <c r="H15" s="3">
        <v>99.5</v>
      </c>
      <c r="I15" s="3">
        <v>47</v>
      </c>
      <c r="J15" s="3">
        <v>34.814814814814817</v>
      </c>
      <c r="K15" s="3" t="s">
        <v>87</v>
      </c>
      <c r="L15" s="3" t="s">
        <v>94</v>
      </c>
      <c r="M15" s="2">
        <f>(E15/3+H15/3+J15/3)</f>
        <v>74.872604938271607</v>
      </c>
      <c r="N15" s="15" t="s">
        <v>187</v>
      </c>
    </row>
    <row r="16" spans="1:16" x14ac:dyDescent="0.2">
      <c r="A16" s="4" t="s">
        <v>4</v>
      </c>
      <c r="B16" s="5" t="s">
        <v>96</v>
      </c>
      <c r="C16" s="3" t="s">
        <v>97</v>
      </c>
      <c r="D16" s="3">
        <v>3.5914999999999999</v>
      </c>
      <c r="E16" s="11" t="s">
        <v>98</v>
      </c>
      <c r="F16" s="3">
        <v>92.5</v>
      </c>
      <c r="G16" s="3" t="s">
        <v>99</v>
      </c>
      <c r="H16" s="3">
        <v>94</v>
      </c>
      <c r="I16" s="3">
        <v>59</v>
      </c>
      <c r="J16" s="3">
        <v>43.703703703703702</v>
      </c>
      <c r="K16" s="4" t="s">
        <v>85</v>
      </c>
      <c r="L16" s="3" t="s">
        <v>100</v>
      </c>
      <c r="M16" s="2">
        <f>(E16/3+H16/3+J16/3)</f>
        <v>74.387734567901234</v>
      </c>
      <c r="N16" s="15" t="s">
        <v>187</v>
      </c>
    </row>
    <row r="17" spans="1:14" x14ac:dyDescent="0.2">
      <c r="A17" s="4" t="s">
        <v>4</v>
      </c>
      <c r="B17" s="5" t="s">
        <v>21</v>
      </c>
      <c r="C17" s="3" t="s">
        <v>22</v>
      </c>
      <c r="D17" s="3">
        <v>3.8837999999999999</v>
      </c>
      <c r="E17" s="11" t="s">
        <v>23</v>
      </c>
      <c r="F17" s="3">
        <v>93</v>
      </c>
      <c r="G17" s="3" t="s">
        <v>24</v>
      </c>
      <c r="H17" s="3">
        <v>97</v>
      </c>
      <c r="I17" s="3">
        <v>46</v>
      </c>
      <c r="J17" s="3">
        <v>34.074074074074076</v>
      </c>
      <c r="K17" s="3" t="s">
        <v>87</v>
      </c>
      <c r="L17" s="3" t="s">
        <v>94</v>
      </c>
      <c r="M17" s="2">
        <f>(E17/3+H17/3+J17/3)</f>
        <v>73.231758024691359</v>
      </c>
      <c r="N17" s="15" t="s">
        <v>187</v>
      </c>
    </row>
    <row r="18" spans="1:14" x14ac:dyDescent="0.2">
      <c r="A18" s="4" t="s">
        <v>4</v>
      </c>
      <c r="B18" s="1" t="s">
        <v>64</v>
      </c>
      <c r="C18" s="2" t="s">
        <v>65</v>
      </c>
      <c r="D18" s="2">
        <v>3.5661</v>
      </c>
      <c r="E18" s="11" t="s">
        <v>66</v>
      </c>
      <c r="F18" s="2">
        <v>94.2</v>
      </c>
      <c r="G18" s="2" t="s">
        <v>67</v>
      </c>
      <c r="H18" s="2">
        <v>95</v>
      </c>
      <c r="I18" s="2">
        <v>52</v>
      </c>
      <c r="J18" s="3">
        <v>38.518518518518519</v>
      </c>
      <c r="K18" s="2" t="s">
        <v>87</v>
      </c>
      <c r="L18" s="2" t="s">
        <v>102</v>
      </c>
      <c r="M18" s="2">
        <f>(E18/3+H18/3+J18/3)</f>
        <v>72.953972839506179</v>
      </c>
      <c r="N18" s="15" t="s">
        <v>187</v>
      </c>
    </row>
    <row r="19" spans="1:14" x14ac:dyDescent="0.2">
      <c r="A19" s="4" t="s">
        <v>4</v>
      </c>
      <c r="B19" s="5" t="s">
        <v>103</v>
      </c>
      <c r="C19" s="3" t="s">
        <v>104</v>
      </c>
      <c r="D19" s="3">
        <v>3.5747</v>
      </c>
      <c r="E19" s="11" t="s">
        <v>105</v>
      </c>
      <c r="F19" s="3">
        <v>90</v>
      </c>
      <c r="G19" s="3" t="s">
        <v>106</v>
      </c>
      <c r="H19" s="3">
        <v>91</v>
      </c>
      <c r="I19" s="3">
        <v>56</v>
      </c>
      <c r="J19" s="3">
        <v>41.481481481481481</v>
      </c>
      <c r="K19" s="3" t="s">
        <v>87</v>
      </c>
      <c r="L19" s="3" t="s">
        <v>94</v>
      </c>
      <c r="M19" s="2">
        <f>(E19/3+H19/3+J19/3)</f>
        <v>72.788427160493825</v>
      </c>
      <c r="N19" s="15" t="s">
        <v>187</v>
      </c>
    </row>
    <row r="20" spans="1:14" x14ac:dyDescent="0.2">
      <c r="A20" s="4" t="s">
        <v>4</v>
      </c>
      <c r="B20" s="5" t="s">
        <v>52</v>
      </c>
      <c r="C20" s="3" t="s">
        <v>53</v>
      </c>
      <c r="D20" s="3">
        <v>3.7115999999999998</v>
      </c>
      <c r="E20" s="11" t="s">
        <v>54</v>
      </c>
      <c r="F20" s="3">
        <v>94.4</v>
      </c>
      <c r="G20" s="3" t="s">
        <v>55</v>
      </c>
      <c r="H20" s="3">
        <v>94</v>
      </c>
      <c r="I20" s="3">
        <v>47</v>
      </c>
      <c r="J20" s="3">
        <v>34.814814814814817</v>
      </c>
      <c r="K20" s="3" t="s">
        <v>87</v>
      </c>
      <c r="L20" s="2" t="s">
        <v>94</v>
      </c>
      <c r="M20" s="2">
        <f>(E20/3+H20/3+J20/3)</f>
        <v>71.958471604938268</v>
      </c>
      <c r="N20" s="15" t="s">
        <v>187</v>
      </c>
    </row>
    <row r="21" spans="1:14" x14ac:dyDescent="0.2">
      <c r="A21" s="4" t="s">
        <v>4</v>
      </c>
      <c r="B21" s="5" t="s">
        <v>107</v>
      </c>
      <c r="C21" s="3" t="s">
        <v>108</v>
      </c>
      <c r="D21" s="3">
        <v>3.0882999999999998</v>
      </c>
      <c r="E21" s="11" t="s">
        <v>109</v>
      </c>
      <c r="F21" s="3">
        <v>95</v>
      </c>
      <c r="G21" s="3" t="s">
        <v>110</v>
      </c>
      <c r="H21" s="3">
        <v>94</v>
      </c>
      <c r="I21" s="3">
        <v>50</v>
      </c>
      <c r="J21" s="3">
        <v>37.037037037037038</v>
      </c>
      <c r="K21" s="12" t="s">
        <v>111</v>
      </c>
      <c r="L21" s="3" t="s">
        <v>112</v>
      </c>
      <c r="M21" s="2">
        <f>(E21/3+H21/3+J21/3)</f>
        <v>70.57124567901235</v>
      </c>
      <c r="N21" s="2"/>
    </row>
    <row r="22" spans="1:14" x14ac:dyDescent="0.2">
      <c r="A22" s="4" t="s">
        <v>4</v>
      </c>
      <c r="B22" s="1" t="s">
        <v>116</v>
      </c>
      <c r="C22" s="2" t="s">
        <v>117</v>
      </c>
      <c r="D22" s="2">
        <v>3.7279</v>
      </c>
      <c r="E22" s="11" t="s">
        <v>118</v>
      </c>
      <c r="F22" s="2">
        <v>91.9</v>
      </c>
      <c r="G22" s="2" t="s">
        <v>119</v>
      </c>
      <c r="H22" s="2">
        <v>91</v>
      </c>
      <c r="I22" s="2">
        <v>44</v>
      </c>
      <c r="J22" s="3">
        <v>32.592592592592595</v>
      </c>
      <c r="K22" s="2" t="s">
        <v>87</v>
      </c>
      <c r="L22" s="2" t="s">
        <v>112</v>
      </c>
      <c r="M22" s="2">
        <f>(E22/3+H22/3+J22/3)</f>
        <v>69.769897530864199</v>
      </c>
      <c r="N22" s="15" t="s">
        <v>187</v>
      </c>
    </row>
    <row r="23" spans="1:14" x14ac:dyDescent="0.2">
      <c r="A23" s="4" t="s">
        <v>4</v>
      </c>
      <c r="B23" s="5" t="s">
        <v>137</v>
      </c>
      <c r="C23" s="3" t="s">
        <v>138</v>
      </c>
      <c r="D23" s="3">
        <v>3.5848</v>
      </c>
      <c r="E23" s="11" t="s">
        <v>139</v>
      </c>
      <c r="F23" s="3">
        <v>90</v>
      </c>
      <c r="G23" s="3" t="s">
        <v>140</v>
      </c>
      <c r="H23" s="3">
        <v>97.5</v>
      </c>
      <c r="I23" s="3">
        <v>33</v>
      </c>
      <c r="J23" s="3">
        <v>24.444444444444443</v>
      </c>
      <c r="K23" s="3" t="s">
        <v>87</v>
      </c>
      <c r="L23" s="3" t="s">
        <v>94</v>
      </c>
      <c r="M23" s="2">
        <f>(E23/3+H23/3+J23/3)</f>
        <v>69.200314814814817</v>
      </c>
      <c r="N23" s="15" t="s">
        <v>187</v>
      </c>
    </row>
    <row r="24" spans="1:14" x14ac:dyDescent="0.2">
      <c r="A24" s="4" t="s">
        <v>4</v>
      </c>
      <c r="B24" s="5" t="s">
        <v>9</v>
      </c>
      <c r="C24" s="3" t="s">
        <v>10</v>
      </c>
      <c r="D24" s="3">
        <v>3.64</v>
      </c>
      <c r="E24" s="11" t="s">
        <v>11</v>
      </c>
      <c r="F24" s="3">
        <v>95.8</v>
      </c>
      <c r="G24" s="3" t="s">
        <v>12</v>
      </c>
      <c r="H24" s="3">
        <v>97</v>
      </c>
      <c r="I24" s="3">
        <v>29</v>
      </c>
      <c r="J24" s="3">
        <v>21.481481481481481</v>
      </c>
      <c r="K24" s="3" t="s">
        <v>85</v>
      </c>
      <c r="L24" s="3" t="s">
        <v>95</v>
      </c>
      <c r="M24" s="2">
        <f>(E24/3+H24/3+J24/3)</f>
        <v>68.394493827160488</v>
      </c>
      <c r="N24" s="2"/>
    </row>
    <row r="25" spans="1:14" x14ac:dyDescent="0.2">
      <c r="A25" s="4" t="s">
        <v>4</v>
      </c>
      <c r="B25" s="5" t="s">
        <v>113</v>
      </c>
      <c r="C25" s="3" t="s">
        <v>114</v>
      </c>
      <c r="D25" s="3">
        <v>3.4125000000000001</v>
      </c>
      <c r="E25" s="11" t="s">
        <v>83</v>
      </c>
      <c r="F25" s="3">
        <v>97</v>
      </c>
      <c r="G25" s="3" t="s">
        <v>115</v>
      </c>
      <c r="H25" s="3">
        <v>90</v>
      </c>
      <c r="I25" s="3">
        <v>38</v>
      </c>
      <c r="J25" s="3">
        <v>28.148148148148149</v>
      </c>
      <c r="K25" s="3" t="s">
        <v>87</v>
      </c>
      <c r="L25" s="2" t="s">
        <v>94</v>
      </c>
      <c r="M25" s="2">
        <f>(E25/3+H25/3+J25/3)</f>
        <v>68.074616049382726</v>
      </c>
      <c r="N25" s="34"/>
    </row>
    <row r="26" spans="1:14" x14ac:dyDescent="0.2">
      <c r="A26" s="4" t="s">
        <v>4</v>
      </c>
      <c r="B26" s="5" t="s">
        <v>60</v>
      </c>
      <c r="C26" s="3" t="s">
        <v>61</v>
      </c>
      <c r="D26" s="3">
        <v>3.7589999999999999</v>
      </c>
      <c r="E26" s="11" t="s">
        <v>62</v>
      </c>
      <c r="F26" s="3">
        <v>90</v>
      </c>
      <c r="G26" s="3" t="s">
        <v>63</v>
      </c>
      <c r="H26" s="3">
        <v>97</v>
      </c>
      <c r="I26" s="3">
        <v>25</v>
      </c>
      <c r="J26" s="3">
        <v>18.518518518518519</v>
      </c>
      <c r="K26" s="3" t="s">
        <v>87</v>
      </c>
      <c r="L26" s="2" t="s">
        <v>94</v>
      </c>
      <c r="M26" s="2">
        <f>(E26/3+H26/3+J26/3)</f>
        <v>67.709872839506176</v>
      </c>
      <c r="N26" s="2"/>
    </row>
    <row r="27" spans="1:14" x14ac:dyDescent="0.2">
      <c r="A27" s="4" t="s">
        <v>4</v>
      </c>
      <c r="B27" s="1" t="s">
        <v>125</v>
      </c>
      <c r="C27" s="2" t="s">
        <v>126</v>
      </c>
      <c r="D27" s="2">
        <v>3.63</v>
      </c>
      <c r="E27" s="11" t="s">
        <v>127</v>
      </c>
      <c r="F27" s="2">
        <v>93.8</v>
      </c>
      <c r="G27" s="2" t="s">
        <v>128</v>
      </c>
      <c r="H27" s="2">
        <v>89</v>
      </c>
      <c r="I27" s="2">
        <v>35</v>
      </c>
      <c r="J27" s="3">
        <v>25.925925925925924</v>
      </c>
      <c r="K27" s="2" t="s">
        <v>87</v>
      </c>
      <c r="L27" s="2" t="s">
        <v>101</v>
      </c>
      <c r="M27" s="2">
        <f>(E27/3+H27/3+J27/3)</f>
        <v>67.069575308641973</v>
      </c>
      <c r="N27" s="2"/>
    </row>
    <row r="28" spans="1:14" x14ac:dyDescent="0.2">
      <c r="A28" s="4" t="s">
        <v>4</v>
      </c>
      <c r="B28" s="6" t="s">
        <v>120</v>
      </c>
      <c r="C28" s="4" t="s">
        <v>121</v>
      </c>
      <c r="D28" s="3">
        <v>3.2938999999999998</v>
      </c>
      <c r="E28" s="11" t="s">
        <v>122</v>
      </c>
      <c r="F28" s="3">
        <v>93.2</v>
      </c>
      <c r="G28" s="4" t="s">
        <v>123</v>
      </c>
      <c r="H28" s="4">
        <v>87.5</v>
      </c>
      <c r="I28" s="3">
        <v>42</v>
      </c>
      <c r="J28" s="3">
        <v>31.111111111111111</v>
      </c>
      <c r="K28" s="4" t="s">
        <v>85</v>
      </c>
      <c r="L28" s="4" t="s">
        <v>124</v>
      </c>
      <c r="M28" s="2">
        <f>(E28/3+H28/3+J28/3)</f>
        <v>67.045437037037033</v>
      </c>
      <c r="N28" s="2"/>
    </row>
    <row r="29" spans="1:14" x14ac:dyDescent="0.2">
      <c r="A29" s="4" t="s">
        <v>4</v>
      </c>
      <c r="B29" s="1" t="s">
        <v>37</v>
      </c>
      <c r="C29" s="2" t="s">
        <v>38</v>
      </c>
      <c r="D29" s="2">
        <v>3.3845000000000001</v>
      </c>
      <c r="E29" s="11" t="s">
        <v>39</v>
      </c>
      <c r="F29" s="2">
        <v>93.7</v>
      </c>
      <c r="G29" s="10" t="s">
        <v>28</v>
      </c>
      <c r="H29" s="2">
        <v>100</v>
      </c>
      <c r="I29" s="2">
        <v>23</v>
      </c>
      <c r="J29" s="3">
        <v>17.037037037037038</v>
      </c>
      <c r="K29" s="2" t="s">
        <v>87</v>
      </c>
      <c r="L29" s="2" t="s">
        <v>94</v>
      </c>
      <c r="M29" s="2">
        <f>(E29/3+H29/3+J29/3)</f>
        <v>66.780012345679012</v>
      </c>
      <c r="N29" s="2"/>
    </row>
    <row r="30" spans="1:14" x14ac:dyDescent="0.2">
      <c r="A30" s="4" t="s">
        <v>4</v>
      </c>
      <c r="B30" s="1" t="s">
        <v>141</v>
      </c>
      <c r="C30" s="2" t="s">
        <v>142</v>
      </c>
      <c r="D30" s="2">
        <v>3.8347000000000002</v>
      </c>
      <c r="E30" s="11" t="s">
        <v>143</v>
      </c>
      <c r="F30" s="2">
        <v>91.9</v>
      </c>
      <c r="G30" s="2" t="s">
        <v>144</v>
      </c>
      <c r="H30" s="2">
        <v>92.5</v>
      </c>
      <c r="I30" s="2">
        <v>26</v>
      </c>
      <c r="J30" s="3">
        <v>19.25925925925926</v>
      </c>
      <c r="K30" s="2" t="s">
        <v>87</v>
      </c>
      <c r="L30" s="2" t="s">
        <v>94</v>
      </c>
      <c r="M30" s="2">
        <f>(E30/3+H30/3+J30/3)</f>
        <v>66.663853086419749</v>
      </c>
      <c r="N30" s="2"/>
    </row>
    <row r="31" spans="1:14" x14ac:dyDescent="0.2">
      <c r="A31" s="4" t="s">
        <v>4</v>
      </c>
      <c r="B31" s="1" t="s">
        <v>133</v>
      </c>
      <c r="C31" s="2" t="s">
        <v>134</v>
      </c>
      <c r="D31" s="2">
        <v>3.7700999999999998</v>
      </c>
      <c r="E31" s="11" t="s">
        <v>135</v>
      </c>
      <c r="F31" s="2">
        <v>93</v>
      </c>
      <c r="G31" s="2" t="s">
        <v>136</v>
      </c>
      <c r="H31" s="2">
        <v>92</v>
      </c>
      <c r="I31" s="2">
        <v>28</v>
      </c>
      <c r="J31" s="3">
        <v>20.74074074074074</v>
      </c>
      <c r="K31" s="16" t="s">
        <v>87</v>
      </c>
      <c r="L31" s="2" t="s">
        <v>94</v>
      </c>
      <c r="M31" s="2">
        <f>(E31/3+H31/3+J31/3)</f>
        <v>66.539813580246914</v>
      </c>
      <c r="N31" s="2"/>
    </row>
    <row r="32" spans="1:14" x14ac:dyDescent="0.2">
      <c r="A32" s="4" t="s">
        <v>4</v>
      </c>
      <c r="B32" s="5" t="s">
        <v>56</v>
      </c>
      <c r="C32" s="3" t="s">
        <v>57</v>
      </c>
      <c r="D32" s="3">
        <v>3.9266999999999999</v>
      </c>
      <c r="E32" s="11" t="s">
        <v>58</v>
      </c>
      <c r="F32" s="3">
        <v>92.5</v>
      </c>
      <c r="G32" s="3" t="s">
        <v>59</v>
      </c>
      <c r="H32" s="3">
        <v>93.5</v>
      </c>
      <c r="I32" s="3">
        <v>23</v>
      </c>
      <c r="J32" s="3">
        <v>17.037037037037038</v>
      </c>
      <c r="K32" s="3" t="s">
        <v>87</v>
      </c>
      <c r="L32" s="3" t="s">
        <v>94</v>
      </c>
      <c r="M32" s="2">
        <f>(E32/3+H32/3+J32/3)</f>
        <v>66.488745679012339</v>
      </c>
      <c r="N32" s="2"/>
    </row>
    <row r="33" spans="1:14" x14ac:dyDescent="0.2">
      <c r="A33" s="4" t="s">
        <v>4</v>
      </c>
      <c r="B33" s="6" t="s">
        <v>145</v>
      </c>
      <c r="C33" s="4" t="s">
        <v>146</v>
      </c>
      <c r="D33" s="3">
        <v>3.7075</v>
      </c>
      <c r="E33" s="11" t="s">
        <v>147</v>
      </c>
      <c r="F33" s="3">
        <v>90.4</v>
      </c>
      <c r="G33" s="4" t="s">
        <v>148</v>
      </c>
      <c r="H33" s="4">
        <v>91.5</v>
      </c>
      <c r="I33" s="3">
        <v>29</v>
      </c>
      <c r="J33" s="3">
        <v>21.481481481481481</v>
      </c>
      <c r="K33" s="4" t="s">
        <v>85</v>
      </c>
      <c r="L33" s="4" t="s">
        <v>149</v>
      </c>
      <c r="M33" s="2">
        <f>(E33/3+H33/3+J33/3)</f>
        <v>66.485393827160493</v>
      </c>
      <c r="N33" s="2"/>
    </row>
    <row r="34" spans="1:14" x14ac:dyDescent="0.2">
      <c r="A34" s="4" t="s">
        <v>4</v>
      </c>
      <c r="B34" s="5" t="s">
        <v>5</v>
      </c>
      <c r="C34" s="3" t="s">
        <v>6</v>
      </c>
      <c r="D34" s="3">
        <v>3.6595</v>
      </c>
      <c r="E34" s="11" t="s">
        <v>7</v>
      </c>
      <c r="F34" s="3">
        <v>94.3</v>
      </c>
      <c r="G34" s="3" t="s">
        <v>8</v>
      </c>
      <c r="H34" s="3">
        <v>99</v>
      </c>
      <c r="I34" s="3">
        <v>17</v>
      </c>
      <c r="J34" s="3">
        <v>12.592592592592592</v>
      </c>
      <c r="K34" s="3" t="s">
        <v>87</v>
      </c>
      <c r="L34" s="3" t="s">
        <v>159</v>
      </c>
      <c r="M34" s="2">
        <f>(E34/3+H34/3+J34/3)</f>
        <v>66.012330864197537</v>
      </c>
      <c r="N34" s="2"/>
    </row>
    <row r="35" spans="1:14" x14ac:dyDescent="0.2">
      <c r="A35" s="4" t="s">
        <v>4</v>
      </c>
      <c r="B35" s="1" t="s">
        <v>154</v>
      </c>
      <c r="C35" s="2" t="s">
        <v>155</v>
      </c>
      <c r="D35" s="2">
        <v>3.3</v>
      </c>
      <c r="E35" s="11" t="s">
        <v>156</v>
      </c>
      <c r="F35" s="2">
        <v>94</v>
      </c>
      <c r="G35" s="2" t="s">
        <v>157</v>
      </c>
      <c r="H35" s="2">
        <v>97</v>
      </c>
      <c r="I35" s="2">
        <v>25</v>
      </c>
      <c r="J35" s="3">
        <v>18.518518518518519</v>
      </c>
      <c r="K35" s="2" t="s">
        <v>85</v>
      </c>
      <c r="L35" s="2" t="s">
        <v>158</v>
      </c>
      <c r="M35" s="2">
        <f>(E35/3+H35/3+J35/3)</f>
        <v>65.76203950617284</v>
      </c>
      <c r="N35" s="2"/>
    </row>
    <row r="36" spans="1:14" x14ac:dyDescent="0.2">
      <c r="A36" s="4" t="s">
        <v>4</v>
      </c>
      <c r="B36" s="5" t="s">
        <v>129</v>
      </c>
      <c r="C36" s="3" t="s">
        <v>130</v>
      </c>
      <c r="D36" s="3">
        <v>3.2989000000000002</v>
      </c>
      <c r="E36" s="11" t="s">
        <v>131</v>
      </c>
      <c r="F36" s="3">
        <v>92.3</v>
      </c>
      <c r="G36" s="3" t="s">
        <v>132</v>
      </c>
      <c r="H36" s="3">
        <v>84</v>
      </c>
      <c r="I36" s="3">
        <v>44</v>
      </c>
      <c r="J36" s="3">
        <v>32.592592592592595</v>
      </c>
      <c r="K36" s="3" t="s">
        <v>87</v>
      </c>
      <c r="L36" s="3" t="s">
        <v>94</v>
      </c>
      <c r="M36" s="2">
        <f>(E36/3+H36/3+J36/3)</f>
        <v>65.315364197530869</v>
      </c>
      <c r="N36" s="2"/>
    </row>
    <row r="37" spans="1:14" x14ac:dyDescent="0.2">
      <c r="A37" s="4" t="s">
        <v>4</v>
      </c>
      <c r="B37" s="1" t="s">
        <v>68</v>
      </c>
      <c r="C37" s="2" t="s">
        <v>69</v>
      </c>
      <c r="D37" s="2">
        <v>3.83</v>
      </c>
      <c r="E37" s="11" t="s">
        <v>70</v>
      </c>
      <c r="F37" s="2">
        <v>95.5</v>
      </c>
      <c r="G37" s="2" t="s">
        <v>71</v>
      </c>
      <c r="H37" s="2">
        <v>90.5</v>
      </c>
      <c r="I37" s="2">
        <v>23</v>
      </c>
      <c r="J37" s="3">
        <v>17.037037037037038</v>
      </c>
      <c r="K37" s="2" t="s">
        <v>87</v>
      </c>
      <c r="L37" s="2" t="s">
        <v>94</v>
      </c>
      <c r="M37" s="2">
        <f>(E37/3+H37/3+J37/3)</f>
        <v>65.199212345679015</v>
      </c>
      <c r="N37" s="2"/>
    </row>
    <row r="38" spans="1:14" x14ac:dyDescent="0.2">
      <c r="A38" s="4" t="s">
        <v>4</v>
      </c>
      <c r="B38" s="5" t="s">
        <v>48</v>
      </c>
      <c r="C38" s="3" t="s">
        <v>49</v>
      </c>
      <c r="D38" s="3">
        <v>3.7328000000000001</v>
      </c>
      <c r="E38" s="11" t="s">
        <v>50</v>
      </c>
      <c r="F38" s="3">
        <v>93.2</v>
      </c>
      <c r="G38" s="3" t="s">
        <v>51</v>
      </c>
      <c r="H38" s="3">
        <v>96</v>
      </c>
      <c r="I38" s="3">
        <v>12</v>
      </c>
      <c r="J38" s="3">
        <v>8.8888888888888893</v>
      </c>
      <c r="K38" s="3" t="s">
        <v>87</v>
      </c>
      <c r="L38" s="3" t="s">
        <v>94</v>
      </c>
      <c r="M38" s="2">
        <f>(E38/3+H38/3+J38/3)</f>
        <v>63.925896296296301</v>
      </c>
      <c r="N38" s="2"/>
    </row>
    <row r="39" spans="1:14" x14ac:dyDescent="0.2">
      <c r="A39" s="4" t="s">
        <v>4</v>
      </c>
      <c r="B39" s="5" t="s">
        <v>150</v>
      </c>
      <c r="C39" s="3" t="s">
        <v>151</v>
      </c>
      <c r="D39" s="3">
        <v>3.8767</v>
      </c>
      <c r="E39" s="11" t="s">
        <v>152</v>
      </c>
      <c r="F39" s="3">
        <v>94</v>
      </c>
      <c r="G39" s="3" t="s">
        <v>153</v>
      </c>
      <c r="H39" s="3">
        <v>86.5</v>
      </c>
      <c r="I39" s="3">
        <v>21</v>
      </c>
      <c r="J39" s="3">
        <v>15.555555555555555</v>
      </c>
      <c r="K39" s="3" t="s">
        <v>87</v>
      </c>
      <c r="L39" s="3" t="s">
        <v>88</v>
      </c>
      <c r="M39" s="2">
        <f>(E39/3+H39/3+J39/3)</f>
        <v>63.543751851851844</v>
      </c>
      <c r="N39" s="2"/>
    </row>
    <row r="40" spans="1:14" x14ac:dyDescent="0.2">
      <c r="A40" s="4" t="s">
        <v>4</v>
      </c>
      <c r="B40" s="5" t="s">
        <v>160</v>
      </c>
      <c r="C40" s="3" t="s">
        <v>161</v>
      </c>
      <c r="D40" s="3">
        <v>4.0555000000000003</v>
      </c>
      <c r="E40" s="11" t="s">
        <v>162</v>
      </c>
      <c r="F40" s="3">
        <v>94.4</v>
      </c>
      <c r="G40" s="3" t="s">
        <v>163</v>
      </c>
      <c r="H40" s="3">
        <v>86</v>
      </c>
      <c r="I40" s="3">
        <v>4</v>
      </c>
      <c r="J40" s="3">
        <v>2.9629629629629632</v>
      </c>
      <c r="K40" s="3" t="s">
        <v>87</v>
      </c>
      <c r="L40" s="2" t="s">
        <v>94</v>
      </c>
      <c r="M40" s="2">
        <f>(E40/3+H40/3+J40/3)</f>
        <v>59.788987654320984</v>
      </c>
      <c r="N40" s="2"/>
    </row>
  </sheetData>
  <sortState xmlns:xlrd2="http://schemas.microsoft.com/office/spreadsheetml/2017/richdata2" ref="A2:N40">
    <sortCondition descending="1" ref="M5:M40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2023-09-19T00:59:27Z</dcterms:modified>
</cp:coreProperties>
</file>