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wc\Desktop\2020级毕业班\05. 三好学生评选\"/>
    </mc:Choice>
  </mc:AlternateContent>
  <xr:revisionPtr revIDLastSave="0" documentId="13_ncr:1_{F0580103-5B64-40D2-B9D0-F728F1CCB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计算-机械工程" sheetId="2" r:id="rId1"/>
  </sheets>
  <definedNames>
    <definedName name="_xlnm._FilterDatabase" localSheetId="0" hidden="1">'计算-机械工程'!$A$1:$M$21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L24" i="2" s="1"/>
  <c r="J23" i="2"/>
  <c r="L23" i="2" s="1"/>
  <c r="J22" i="2"/>
  <c r="L22" i="2" s="1"/>
  <c r="J6" i="2"/>
  <c r="L6" i="2" s="1"/>
  <c r="J11" i="2"/>
  <c r="L11" i="2" s="1"/>
  <c r="J12" i="2"/>
  <c r="L12" i="2" s="1"/>
  <c r="J19" i="2"/>
  <c r="L19" i="2" s="1"/>
  <c r="J9" i="2"/>
  <c r="L9" i="2" s="1"/>
  <c r="J10" i="2"/>
  <c r="L10" i="2" s="1"/>
  <c r="J14" i="2"/>
  <c r="L14" i="2" s="1"/>
  <c r="J20" i="2"/>
  <c r="L20" i="2" s="1"/>
  <c r="J8" i="2"/>
  <c r="L8" i="2" s="1"/>
  <c r="J7" i="2"/>
  <c r="L7" i="2" s="1"/>
  <c r="J5" i="2"/>
  <c r="L5" i="2" s="1"/>
  <c r="J16" i="2"/>
  <c r="L16" i="2" s="1"/>
  <c r="J18" i="2"/>
  <c r="L18" i="2" s="1"/>
  <c r="J13" i="2"/>
  <c r="L13" i="2" s="1"/>
  <c r="J15" i="2"/>
  <c r="L15" i="2" s="1"/>
  <c r="J17" i="2"/>
  <c r="L17" i="2" s="1"/>
  <c r="J4" i="2"/>
  <c r="L4" i="2" s="1"/>
  <c r="J3" i="2"/>
  <c r="L3" i="2" s="1"/>
  <c r="J2" i="2"/>
  <c r="L2" i="2" s="1"/>
  <c r="J21" i="2"/>
  <c r="L21" i="2" s="1"/>
</calcChain>
</file>

<file path=xl/sharedStrings.xml><?xml version="1.0" encoding="utf-8"?>
<sst xmlns="http://schemas.openxmlformats.org/spreadsheetml/2006/main" count="143" uniqueCount="86">
  <si>
    <t>序号</t>
  </si>
  <si>
    <t>申请荣誉</t>
  </si>
  <si>
    <t>学号</t>
  </si>
  <si>
    <t>姓名</t>
  </si>
  <si>
    <t>绩点</t>
  </si>
  <si>
    <t>卫生分</t>
  </si>
  <si>
    <t>素质分</t>
  </si>
  <si>
    <t>行为考评等级</t>
  </si>
  <si>
    <t>“三好学生”</t>
  </si>
  <si>
    <t>优</t>
  </si>
  <si>
    <t>02620109</t>
  </si>
  <si>
    <t>庄晨悦</t>
  </si>
  <si>
    <t>02620101</t>
  </si>
  <si>
    <t>02020301</t>
  </si>
  <si>
    <t>23/25</t>
  </si>
  <si>
    <t>02020305</t>
  </si>
  <si>
    <t>罗璟玥</t>
  </si>
  <si>
    <t>22/25</t>
  </si>
  <si>
    <t>02020316</t>
  </si>
  <si>
    <t>潘毅杰</t>
  </si>
  <si>
    <t>02020324</t>
  </si>
  <si>
    <t>时泽华</t>
  </si>
  <si>
    <t>24/25</t>
  </si>
  <si>
    <t>02020311</t>
  </si>
  <si>
    <t>郭建恒</t>
  </si>
  <si>
    <t>02020320</t>
  </si>
  <si>
    <t>吴琪鸿</t>
  </si>
  <si>
    <t>“优秀学生干部”</t>
    <phoneticPr fontId="5" type="noConversion"/>
  </si>
  <si>
    <t>02020522</t>
    <phoneticPr fontId="5" type="noConversion"/>
  </si>
  <si>
    <t>孟令一</t>
    <phoneticPr fontId="5" type="noConversion"/>
  </si>
  <si>
    <t>优</t>
    <phoneticPr fontId="1" type="noConversion"/>
  </si>
  <si>
    <t>优</t>
    <phoneticPr fontId="5" type="noConversion"/>
  </si>
  <si>
    <t>20/26</t>
    <phoneticPr fontId="5" type="noConversion"/>
  </si>
  <si>
    <r>
      <t>2</t>
    </r>
    <r>
      <rPr>
        <sz val="11"/>
        <color indexed="8"/>
        <rFont val="宋体"/>
        <family val="3"/>
        <charset val="134"/>
      </rPr>
      <t>6220102</t>
    </r>
    <phoneticPr fontId="1" type="noConversion"/>
  </si>
  <si>
    <t>胡梦婷</t>
    <phoneticPr fontId="1" type="noConversion"/>
  </si>
  <si>
    <t>02020422</t>
  </si>
  <si>
    <t>23/23</t>
  </si>
  <si>
    <t>02020416</t>
  </si>
  <si>
    <t>02020403</t>
  </si>
  <si>
    <t>申彤</t>
  </si>
  <si>
    <t>15/23</t>
  </si>
  <si>
    <t>“优秀学生干部”</t>
  </si>
  <si>
    <t>02020423</t>
  </si>
  <si>
    <t>19/23</t>
  </si>
  <si>
    <t>02020414</t>
  </si>
  <si>
    <t>周帅</t>
  </si>
  <si>
    <t>02020420</t>
  </si>
  <si>
    <t>郭浩冉</t>
  </si>
  <si>
    <t>20/23</t>
  </si>
  <si>
    <t>02020401</t>
  </si>
  <si>
    <t>惠畅</t>
  </si>
  <si>
    <t>18/23</t>
  </si>
  <si>
    <t>02020410</t>
  </si>
  <si>
    <t>张皓宇</t>
  </si>
  <si>
    <t>02020424</t>
  </si>
  <si>
    <t>22/23</t>
  </si>
  <si>
    <t>02020104</t>
  </si>
  <si>
    <t>李响</t>
  </si>
  <si>
    <t>25/25</t>
  </si>
  <si>
    <t>02020209</t>
    <phoneticPr fontId="5" type="noConversion"/>
  </si>
  <si>
    <t>万宇</t>
    <phoneticPr fontId="5" type="noConversion"/>
  </si>
  <si>
    <t>21/24</t>
    <phoneticPr fontId="5" type="noConversion"/>
  </si>
  <si>
    <t>02020222</t>
    <phoneticPr fontId="5" type="noConversion"/>
  </si>
  <si>
    <t>伊克桑·阿力木</t>
    <phoneticPr fontId="5" type="noConversion"/>
  </si>
  <si>
    <t>22/24</t>
    <phoneticPr fontId="5" type="noConversion"/>
  </si>
  <si>
    <t>02020204</t>
  </si>
  <si>
    <t>张诗琦</t>
  </si>
  <si>
    <t>19/24</t>
    <phoneticPr fontId="5" type="noConversion"/>
  </si>
  <si>
    <r>
      <t>1</t>
    </r>
    <r>
      <rPr>
        <sz val="11"/>
        <rFont val="宋体"/>
        <family val="3"/>
        <charset val="134"/>
      </rPr>
      <t>0/11</t>
    </r>
    <phoneticPr fontId="1" type="noConversion"/>
  </si>
  <si>
    <t>9/11</t>
    <phoneticPr fontId="1" type="noConversion"/>
  </si>
  <si>
    <t>“三好学生”</t>
    <phoneticPr fontId="1" type="noConversion"/>
  </si>
  <si>
    <t>体育成绩</t>
    <phoneticPr fontId="5" type="noConversion"/>
  </si>
  <si>
    <t>张梦欣</t>
    <phoneticPr fontId="5" type="noConversion"/>
  </si>
  <si>
    <t>余佳璐</t>
    <phoneticPr fontId="5" type="noConversion"/>
  </si>
  <si>
    <t>杜建胜</t>
    <phoneticPr fontId="5" type="noConversion"/>
  </si>
  <si>
    <t>王斌</t>
    <phoneticPr fontId="5" type="noConversion"/>
  </si>
  <si>
    <t>李远航</t>
    <phoneticPr fontId="5" type="noConversion"/>
  </si>
  <si>
    <t>苏文烨</t>
    <phoneticPr fontId="5" type="noConversion"/>
  </si>
  <si>
    <t>规格化素质分</t>
    <phoneticPr fontId="5" type="noConversion"/>
  </si>
  <si>
    <r>
      <rPr>
        <sz val="11"/>
        <color rgb="FFC00000"/>
        <rFont val="宋体"/>
        <family val="3"/>
        <charset val="134"/>
      </rPr>
      <t>备注：</t>
    </r>
    <r>
      <rPr>
        <sz val="11"/>
        <color indexed="8"/>
        <rFont val="宋体"/>
        <family val="3"/>
        <charset val="134"/>
      </rPr>
      <t xml:space="preserve">
1.三好学生名额分配：共12人，机械工程专业10人，工业工程2人。
2.优秀学生干部名额分配：共1人，机械工程专业1人，工业工程专业无。
2.素质分情况：机械工程专业最高分134，工业工程专业最高分88。</t>
    </r>
    <phoneticPr fontId="5" type="noConversion"/>
  </si>
  <si>
    <t>总分</t>
    <phoneticPr fontId="5" type="noConversion"/>
  </si>
  <si>
    <t>首修平均分</t>
    <phoneticPr fontId="5" type="noConversion"/>
  </si>
  <si>
    <t>评选结果</t>
    <phoneticPr fontId="5" type="noConversion"/>
  </si>
  <si>
    <t>班级投票</t>
    <phoneticPr fontId="5" type="noConversion"/>
  </si>
  <si>
    <t>拟推荐</t>
    <phoneticPr fontId="5" type="noConversion"/>
  </si>
  <si>
    <t>拟推荐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</si>
</sst>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0.000"/>
    <numFmt numFmtId="178" formatCode="0.0"/>
  </numFmts>
  <fonts count="10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C00000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left"/>
    </xf>
    <xf numFmtId="0" fontId="4" fillId="0" borderId="0" xfId="0" applyFont="1" applyAlignment="1"/>
    <xf numFmtId="177" fontId="0" fillId="0" borderId="1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/>
    <xf numFmtId="0" fontId="7" fillId="0" borderId="4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5542-B856-41A7-B421-3677AAB039C6}">
  <dimension ref="A1:S29"/>
  <sheetViews>
    <sheetView tabSelected="1" zoomScale="85" zoomScaleNormal="85" workbookViewId="0">
      <selection activeCell="A26" sqref="A26:M29"/>
    </sheetView>
  </sheetViews>
  <sheetFormatPr defaultColWidth="9" defaultRowHeight="13.5" x14ac:dyDescent="0.15"/>
  <cols>
    <col min="2" max="2" width="18.375" bestFit="1" customWidth="1"/>
    <col min="3" max="3" width="11.125" customWidth="1"/>
    <col min="4" max="4" width="16.125" bestFit="1" customWidth="1"/>
    <col min="5" max="5" width="9" style="2"/>
    <col min="6" max="6" width="10.5" style="2" customWidth="1"/>
    <col min="7" max="7" width="9" style="2"/>
    <col min="8" max="8" width="13" bestFit="1" customWidth="1"/>
    <col min="9" max="9" width="9" style="2"/>
    <col min="10" max="10" width="16.125" style="2" bestFit="1" customWidth="1"/>
    <col min="11" max="12" width="14" customWidth="1"/>
    <col min="13" max="13" width="13" bestFit="1" customWidth="1"/>
  </cols>
  <sheetData>
    <row r="1" spans="1:19" x14ac:dyDescent="0.1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73" t="s">
        <v>81</v>
      </c>
      <c r="G1" s="24" t="s">
        <v>5</v>
      </c>
      <c r="H1" s="73" t="s">
        <v>71</v>
      </c>
      <c r="I1" s="24" t="s">
        <v>6</v>
      </c>
      <c r="J1" s="73" t="s">
        <v>78</v>
      </c>
      <c r="K1" s="24" t="s">
        <v>7</v>
      </c>
      <c r="L1" s="21" t="s">
        <v>80</v>
      </c>
      <c r="M1" s="21" t="s">
        <v>83</v>
      </c>
      <c r="N1" s="68" t="s">
        <v>82</v>
      </c>
    </row>
    <row r="2" spans="1:19" ht="20.100000000000001" customHeight="1" x14ac:dyDescent="0.15">
      <c r="A2" s="8">
        <v>1</v>
      </c>
      <c r="B2" s="8" t="s">
        <v>41</v>
      </c>
      <c r="C2" s="15" t="s">
        <v>42</v>
      </c>
      <c r="D2" s="12" t="s">
        <v>77</v>
      </c>
      <c r="E2" s="4">
        <v>3.9213</v>
      </c>
      <c r="F2" s="25">
        <v>88.96</v>
      </c>
      <c r="G2" s="23">
        <v>93</v>
      </c>
      <c r="H2" s="21">
        <v>83</v>
      </c>
      <c r="I2" s="24">
        <v>134</v>
      </c>
      <c r="J2" s="25">
        <f t="shared" ref="J2:J21" si="0">100*I2/134</f>
        <v>100</v>
      </c>
      <c r="K2" s="8" t="s">
        <v>9</v>
      </c>
      <c r="L2" s="20">
        <f t="shared" ref="L2:L24" si="1">F2/3+H2/3+J2/3</f>
        <v>90.653333333333336</v>
      </c>
      <c r="M2" s="8" t="s">
        <v>43</v>
      </c>
      <c r="N2" s="63" t="s">
        <v>84</v>
      </c>
    </row>
    <row r="3" spans="1:19" ht="20.100000000000001" customHeight="1" thickBot="1" x14ac:dyDescent="0.2">
      <c r="A3" s="30">
        <v>2</v>
      </c>
      <c r="B3" s="31" t="s">
        <v>27</v>
      </c>
      <c r="C3" s="32" t="s">
        <v>28</v>
      </c>
      <c r="D3" s="31" t="s">
        <v>29</v>
      </c>
      <c r="E3" s="33">
        <v>3.8513000000000002</v>
      </c>
      <c r="F3" s="50">
        <v>88.393299999999996</v>
      </c>
      <c r="G3" s="47">
        <v>93.9</v>
      </c>
      <c r="H3" s="48">
        <v>84</v>
      </c>
      <c r="I3" s="49">
        <v>92</v>
      </c>
      <c r="J3" s="50">
        <f t="shared" si="0"/>
        <v>68.656716417910445</v>
      </c>
      <c r="K3" s="31" t="s">
        <v>31</v>
      </c>
      <c r="L3" s="34">
        <f t="shared" si="1"/>
        <v>80.350005472636809</v>
      </c>
      <c r="M3" s="31" t="s">
        <v>32</v>
      </c>
      <c r="N3" s="52"/>
    </row>
    <row r="4" spans="1:19" ht="20.100000000000001" customHeight="1" x14ac:dyDescent="0.15">
      <c r="A4" s="35">
        <v>3</v>
      </c>
      <c r="B4" s="36" t="s">
        <v>8</v>
      </c>
      <c r="C4" s="37" t="s">
        <v>65</v>
      </c>
      <c r="D4" s="35" t="s">
        <v>66</v>
      </c>
      <c r="E4" s="38">
        <v>3.3340000000000001</v>
      </c>
      <c r="F4" s="45">
        <v>83.62</v>
      </c>
      <c r="G4" s="43">
        <v>95</v>
      </c>
      <c r="H4" s="53">
        <v>91</v>
      </c>
      <c r="I4" s="44">
        <v>106</v>
      </c>
      <c r="J4" s="45">
        <f t="shared" si="0"/>
        <v>79.104477611940297</v>
      </c>
      <c r="K4" s="35" t="s">
        <v>9</v>
      </c>
      <c r="L4" s="39">
        <f t="shared" si="1"/>
        <v>84.574825870646762</v>
      </c>
      <c r="M4" s="40" t="s">
        <v>67</v>
      </c>
      <c r="N4" s="72" t="s">
        <v>84</v>
      </c>
    </row>
    <row r="5" spans="1:19" ht="20.100000000000001" customHeight="1" x14ac:dyDescent="0.15">
      <c r="A5" s="8">
        <v>4</v>
      </c>
      <c r="B5" s="11" t="s">
        <v>8</v>
      </c>
      <c r="C5" s="15" t="s">
        <v>49</v>
      </c>
      <c r="D5" s="8" t="s">
        <v>50</v>
      </c>
      <c r="E5" s="4">
        <v>3.6213000000000002</v>
      </c>
      <c r="F5" s="25">
        <v>85.906599999999997</v>
      </c>
      <c r="G5" s="23">
        <v>91.7</v>
      </c>
      <c r="H5" s="21">
        <v>90</v>
      </c>
      <c r="I5" s="24">
        <v>91</v>
      </c>
      <c r="J5" s="25">
        <f t="shared" si="0"/>
        <v>67.910447761194035</v>
      </c>
      <c r="K5" s="8" t="s">
        <v>9</v>
      </c>
      <c r="L5" s="20">
        <f t="shared" si="1"/>
        <v>81.272349253731335</v>
      </c>
      <c r="M5" s="8" t="s">
        <v>51</v>
      </c>
      <c r="N5" s="63" t="s">
        <v>84</v>
      </c>
    </row>
    <row r="6" spans="1:19" ht="20.100000000000001" customHeight="1" x14ac:dyDescent="0.15">
      <c r="A6" s="8">
        <v>5</v>
      </c>
      <c r="B6" s="8" t="s">
        <v>8</v>
      </c>
      <c r="C6" s="15" t="s">
        <v>15</v>
      </c>
      <c r="D6" s="8" t="s">
        <v>16</v>
      </c>
      <c r="E6" s="4">
        <v>4.0926</v>
      </c>
      <c r="F6" s="25">
        <v>91.153300000000002</v>
      </c>
      <c r="G6" s="23">
        <v>92.5</v>
      </c>
      <c r="H6" s="24">
        <v>88</v>
      </c>
      <c r="I6" s="24">
        <v>84</v>
      </c>
      <c r="J6" s="25">
        <f t="shared" si="0"/>
        <v>62.686567164179102</v>
      </c>
      <c r="K6" s="8" t="s">
        <v>9</v>
      </c>
      <c r="L6" s="20">
        <f t="shared" si="1"/>
        <v>80.613289054726366</v>
      </c>
      <c r="M6" s="8" t="s">
        <v>17</v>
      </c>
      <c r="N6" s="63" t="s">
        <v>84</v>
      </c>
    </row>
    <row r="7" spans="1:19" ht="20.100000000000001" customHeight="1" x14ac:dyDescent="0.15">
      <c r="A7" s="8">
        <v>6</v>
      </c>
      <c r="B7" s="11" t="s">
        <v>8</v>
      </c>
      <c r="C7" s="18" t="s">
        <v>46</v>
      </c>
      <c r="D7" s="11" t="s">
        <v>47</v>
      </c>
      <c r="E7" s="7">
        <v>4.2720000000000002</v>
      </c>
      <c r="F7" s="54">
        <v>92.286600000000007</v>
      </c>
      <c r="G7" s="55">
        <v>93</v>
      </c>
      <c r="H7" s="56">
        <v>90</v>
      </c>
      <c r="I7" s="56">
        <v>73</v>
      </c>
      <c r="J7" s="25">
        <f t="shared" si="0"/>
        <v>54.477611940298509</v>
      </c>
      <c r="K7" s="11" t="s">
        <v>9</v>
      </c>
      <c r="L7" s="20">
        <f t="shared" si="1"/>
        <v>78.921403980099512</v>
      </c>
      <c r="M7" s="8" t="s">
        <v>48</v>
      </c>
      <c r="N7" s="63" t="s">
        <v>84</v>
      </c>
    </row>
    <row r="8" spans="1:19" ht="20.100000000000001" customHeight="1" x14ac:dyDescent="0.15">
      <c r="A8" s="8">
        <v>7</v>
      </c>
      <c r="B8" s="11" t="s">
        <v>8</v>
      </c>
      <c r="C8" s="15" t="s">
        <v>44</v>
      </c>
      <c r="D8" s="8" t="s">
        <v>45</v>
      </c>
      <c r="E8" s="4">
        <v>4.1760000000000002</v>
      </c>
      <c r="F8" s="25">
        <v>91.453299999999999</v>
      </c>
      <c r="G8" s="23">
        <v>92.4</v>
      </c>
      <c r="H8" s="21">
        <v>87</v>
      </c>
      <c r="I8" s="24">
        <v>71</v>
      </c>
      <c r="J8" s="25">
        <f t="shared" si="0"/>
        <v>52.985074626865675</v>
      </c>
      <c r="K8" s="8" t="s">
        <v>9</v>
      </c>
      <c r="L8" s="20">
        <f t="shared" si="1"/>
        <v>77.146124875621894</v>
      </c>
      <c r="M8" s="8" t="s">
        <v>36</v>
      </c>
      <c r="N8" s="63" t="s">
        <v>84</v>
      </c>
    </row>
    <row r="9" spans="1:19" ht="20.100000000000001" customHeight="1" x14ac:dyDescent="0.15">
      <c r="A9" s="8">
        <v>8</v>
      </c>
      <c r="B9" s="8" t="s">
        <v>8</v>
      </c>
      <c r="C9" s="16" t="s">
        <v>25</v>
      </c>
      <c r="D9" s="9" t="s">
        <v>26</v>
      </c>
      <c r="E9" s="5">
        <v>3.65</v>
      </c>
      <c r="F9" s="57">
        <v>86.1</v>
      </c>
      <c r="G9" s="58">
        <v>90.7</v>
      </c>
      <c r="H9" s="59">
        <v>91</v>
      </c>
      <c r="I9" s="59">
        <v>66</v>
      </c>
      <c r="J9" s="25">
        <f t="shared" si="0"/>
        <v>49.253731343283583</v>
      </c>
      <c r="K9" s="9" t="s">
        <v>9</v>
      </c>
      <c r="L9" s="20">
        <f t="shared" si="1"/>
        <v>75.451243781094519</v>
      </c>
      <c r="M9" s="14" t="s">
        <v>14</v>
      </c>
      <c r="N9" s="63" t="s">
        <v>84</v>
      </c>
      <c r="S9" s="3"/>
    </row>
    <row r="10" spans="1:19" ht="20.100000000000001" customHeight="1" x14ac:dyDescent="0.15">
      <c r="A10" s="8">
        <v>9</v>
      </c>
      <c r="B10" s="11" t="s">
        <v>8</v>
      </c>
      <c r="C10" s="17" t="s">
        <v>35</v>
      </c>
      <c r="D10" s="12" t="s">
        <v>74</v>
      </c>
      <c r="E10" s="4">
        <v>3.7566000000000002</v>
      </c>
      <c r="F10" s="25">
        <v>86.906599999999997</v>
      </c>
      <c r="G10" s="23">
        <v>90.5</v>
      </c>
      <c r="H10" s="21">
        <v>86</v>
      </c>
      <c r="I10" s="24">
        <v>70</v>
      </c>
      <c r="J10" s="25">
        <f t="shared" si="0"/>
        <v>52.238805970149251</v>
      </c>
      <c r="K10" s="8" t="s">
        <v>9</v>
      </c>
      <c r="L10" s="20">
        <f t="shared" si="1"/>
        <v>75.048468656716423</v>
      </c>
      <c r="M10" s="8" t="s">
        <v>36</v>
      </c>
      <c r="N10" s="63" t="s">
        <v>84</v>
      </c>
    </row>
    <row r="11" spans="1:19" ht="20.100000000000001" customHeight="1" x14ac:dyDescent="0.15">
      <c r="A11" s="8">
        <v>10</v>
      </c>
      <c r="B11" s="8" t="s">
        <v>8</v>
      </c>
      <c r="C11" s="15" t="s">
        <v>18</v>
      </c>
      <c r="D11" s="8" t="s">
        <v>19</v>
      </c>
      <c r="E11" s="4">
        <v>3.7280000000000002</v>
      </c>
      <c r="F11" s="25">
        <v>86.88</v>
      </c>
      <c r="G11" s="23">
        <v>90.7</v>
      </c>
      <c r="H11" s="24">
        <v>84</v>
      </c>
      <c r="I11" s="24">
        <v>71</v>
      </c>
      <c r="J11" s="25">
        <f t="shared" si="0"/>
        <v>52.985074626865675</v>
      </c>
      <c r="K11" s="8" t="s">
        <v>9</v>
      </c>
      <c r="L11" s="20">
        <f t="shared" si="1"/>
        <v>74.621691542288545</v>
      </c>
      <c r="M11" s="14" t="s">
        <v>14</v>
      </c>
      <c r="N11" s="63" t="s">
        <v>84</v>
      </c>
    </row>
    <row r="12" spans="1:19" ht="20.100000000000001" customHeight="1" x14ac:dyDescent="0.15">
      <c r="A12" s="8">
        <v>11</v>
      </c>
      <c r="B12" s="8" t="s">
        <v>8</v>
      </c>
      <c r="C12" s="15" t="s">
        <v>20</v>
      </c>
      <c r="D12" s="8" t="s">
        <v>21</v>
      </c>
      <c r="E12" s="4">
        <v>4.37</v>
      </c>
      <c r="F12" s="25">
        <v>93.08</v>
      </c>
      <c r="G12" s="23">
        <v>90.2</v>
      </c>
      <c r="H12" s="24">
        <v>88</v>
      </c>
      <c r="I12" s="24">
        <v>54</v>
      </c>
      <c r="J12" s="25">
        <f t="shared" si="0"/>
        <v>40.298507462686565</v>
      </c>
      <c r="K12" s="8" t="s">
        <v>9</v>
      </c>
      <c r="L12" s="20">
        <f t="shared" si="1"/>
        <v>73.792835820895519</v>
      </c>
      <c r="M12" s="8" t="s">
        <v>22</v>
      </c>
      <c r="N12" s="63" t="s">
        <v>84</v>
      </c>
    </row>
    <row r="13" spans="1:19" ht="20.100000000000001" customHeight="1" x14ac:dyDescent="0.15">
      <c r="A13" s="8">
        <v>12</v>
      </c>
      <c r="B13" s="10" t="s">
        <v>8</v>
      </c>
      <c r="C13" s="13" t="s">
        <v>56</v>
      </c>
      <c r="D13" s="10" t="s">
        <v>57</v>
      </c>
      <c r="E13" s="6">
        <v>3.3</v>
      </c>
      <c r="F13" s="60">
        <v>82.3</v>
      </c>
      <c r="G13" s="61">
        <v>93.8</v>
      </c>
      <c r="H13" s="62">
        <v>93</v>
      </c>
      <c r="I13" s="62">
        <v>60</v>
      </c>
      <c r="J13" s="25">
        <f t="shared" si="0"/>
        <v>44.776119402985074</v>
      </c>
      <c r="K13" s="10" t="s">
        <v>9</v>
      </c>
      <c r="L13" s="20">
        <f t="shared" si="1"/>
        <v>73.35870646766169</v>
      </c>
      <c r="M13" s="10" t="s">
        <v>58</v>
      </c>
      <c r="N13" s="63" t="s">
        <v>84</v>
      </c>
    </row>
    <row r="14" spans="1:19" ht="20.100000000000001" customHeight="1" x14ac:dyDescent="0.15">
      <c r="A14" s="8">
        <v>13</v>
      </c>
      <c r="B14" s="11" t="s">
        <v>8</v>
      </c>
      <c r="C14" s="15" t="s">
        <v>37</v>
      </c>
      <c r="D14" s="12" t="s">
        <v>75</v>
      </c>
      <c r="E14" s="4">
        <v>4.0933000000000002</v>
      </c>
      <c r="F14" s="25">
        <v>90.62</v>
      </c>
      <c r="G14" s="23">
        <v>92.5</v>
      </c>
      <c r="H14" s="21">
        <v>87</v>
      </c>
      <c r="I14" s="24">
        <v>54</v>
      </c>
      <c r="J14" s="25">
        <f t="shared" si="0"/>
        <v>40.298507462686565</v>
      </c>
      <c r="K14" s="8" t="s">
        <v>9</v>
      </c>
      <c r="L14" s="20">
        <f t="shared" si="1"/>
        <v>72.639502487562183</v>
      </c>
      <c r="M14" s="8" t="s">
        <v>36</v>
      </c>
      <c r="N14" s="1"/>
    </row>
    <row r="15" spans="1:19" ht="20.100000000000001" customHeight="1" x14ac:dyDescent="0.15">
      <c r="A15" s="8">
        <v>14</v>
      </c>
      <c r="B15" s="10" t="s">
        <v>8</v>
      </c>
      <c r="C15" s="15" t="s">
        <v>59</v>
      </c>
      <c r="D15" s="8" t="s">
        <v>60</v>
      </c>
      <c r="E15" s="4">
        <v>4.1260000000000003</v>
      </c>
      <c r="F15" s="25">
        <v>91.506600000000006</v>
      </c>
      <c r="G15" s="23">
        <v>91.5</v>
      </c>
      <c r="H15" s="62">
        <v>81</v>
      </c>
      <c r="I15" s="24">
        <v>59</v>
      </c>
      <c r="J15" s="25">
        <f t="shared" si="0"/>
        <v>44.029850746268657</v>
      </c>
      <c r="K15" s="8" t="s">
        <v>31</v>
      </c>
      <c r="L15" s="20">
        <f t="shared" si="1"/>
        <v>72.178816915422885</v>
      </c>
      <c r="M15" s="12" t="s">
        <v>61</v>
      </c>
      <c r="N15" s="1"/>
    </row>
    <row r="16" spans="1:19" ht="20.100000000000001" customHeight="1" x14ac:dyDescent="0.15">
      <c r="A16" s="8">
        <v>15</v>
      </c>
      <c r="B16" s="12" t="s">
        <v>70</v>
      </c>
      <c r="C16" s="15" t="s">
        <v>52</v>
      </c>
      <c r="D16" s="8" t="s">
        <v>53</v>
      </c>
      <c r="E16" s="4">
        <v>4.04</v>
      </c>
      <c r="F16" s="25">
        <v>90.166600000000003</v>
      </c>
      <c r="G16" s="23">
        <v>92.1</v>
      </c>
      <c r="H16" s="21">
        <v>83</v>
      </c>
      <c r="I16" s="24">
        <v>52</v>
      </c>
      <c r="J16" s="25">
        <f t="shared" si="0"/>
        <v>38.805970149253731</v>
      </c>
      <c r="K16" s="8" t="s">
        <v>9</v>
      </c>
      <c r="L16" s="20">
        <f t="shared" si="1"/>
        <v>70.65752338308458</v>
      </c>
      <c r="M16" s="8" t="s">
        <v>51</v>
      </c>
      <c r="N16" s="1"/>
    </row>
    <row r="17" spans="1:14" ht="20.100000000000001" customHeight="1" x14ac:dyDescent="0.15">
      <c r="A17" s="8">
        <v>16</v>
      </c>
      <c r="B17" s="10" t="s">
        <v>8</v>
      </c>
      <c r="C17" s="19" t="s">
        <v>62</v>
      </c>
      <c r="D17" s="12" t="s">
        <v>63</v>
      </c>
      <c r="E17" s="4">
        <v>3.3412999999999999</v>
      </c>
      <c r="F17" s="25">
        <v>83.253299999999996</v>
      </c>
      <c r="G17" s="23">
        <v>90.5</v>
      </c>
      <c r="H17" s="62">
        <v>95</v>
      </c>
      <c r="I17" s="24">
        <v>34</v>
      </c>
      <c r="J17" s="25">
        <f t="shared" si="0"/>
        <v>25.373134328358208</v>
      </c>
      <c r="K17" s="12" t="s">
        <v>31</v>
      </c>
      <c r="L17" s="20">
        <f t="shared" si="1"/>
        <v>67.875478109452729</v>
      </c>
      <c r="M17" s="12" t="s">
        <v>64</v>
      </c>
      <c r="N17" s="1"/>
    </row>
    <row r="18" spans="1:14" ht="20.100000000000001" customHeight="1" x14ac:dyDescent="0.15">
      <c r="A18" s="8">
        <v>17</v>
      </c>
      <c r="B18" s="10" t="s">
        <v>8</v>
      </c>
      <c r="C18" s="13" t="s">
        <v>54</v>
      </c>
      <c r="D18" s="10" t="s">
        <v>76</v>
      </c>
      <c r="E18" s="6">
        <v>4.26</v>
      </c>
      <c r="F18" s="60">
        <v>92.38</v>
      </c>
      <c r="G18" s="61">
        <v>92.1</v>
      </c>
      <c r="H18" s="62">
        <v>86</v>
      </c>
      <c r="I18" s="62">
        <v>31</v>
      </c>
      <c r="J18" s="25">
        <f t="shared" si="0"/>
        <v>23.134328358208954</v>
      </c>
      <c r="K18" s="10" t="s">
        <v>9</v>
      </c>
      <c r="L18" s="20">
        <f t="shared" si="1"/>
        <v>67.171442786069647</v>
      </c>
      <c r="M18" s="8" t="s">
        <v>55</v>
      </c>
      <c r="N18" s="1"/>
    </row>
    <row r="19" spans="1:14" ht="20.100000000000001" customHeight="1" x14ac:dyDescent="0.15">
      <c r="A19" s="8">
        <v>18</v>
      </c>
      <c r="B19" s="8" t="s">
        <v>8</v>
      </c>
      <c r="C19" s="15" t="s">
        <v>23</v>
      </c>
      <c r="D19" s="8" t="s">
        <v>24</v>
      </c>
      <c r="E19" s="4">
        <v>3.6</v>
      </c>
      <c r="F19" s="25">
        <v>86.026600000000002</v>
      </c>
      <c r="G19" s="23">
        <v>92</v>
      </c>
      <c r="H19" s="24">
        <v>89</v>
      </c>
      <c r="I19" s="24">
        <v>35</v>
      </c>
      <c r="J19" s="25">
        <f t="shared" si="0"/>
        <v>26.119402985074625</v>
      </c>
      <c r="K19" s="8" t="s">
        <v>9</v>
      </c>
      <c r="L19" s="20">
        <f t="shared" si="1"/>
        <v>67.048667661691553</v>
      </c>
      <c r="M19" s="14" t="s">
        <v>14</v>
      </c>
      <c r="N19" s="1"/>
    </row>
    <row r="20" spans="1:14" ht="20.100000000000001" customHeight="1" x14ac:dyDescent="0.15">
      <c r="A20" s="8">
        <v>19</v>
      </c>
      <c r="B20" s="11" t="s">
        <v>8</v>
      </c>
      <c r="C20" s="13" t="s">
        <v>38</v>
      </c>
      <c r="D20" s="10" t="s">
        <v>39</v>
      </c>
      <c r="E20" s="6">
        <v>3.3833000000000002</v>
      </c>
      <c r="F20" s="60">
        <v>83.366600000000005</v>
      </c>
      <c r="G20" s="61">
        <v>95</v>
      </c>
      <c r="H20" s="62">
        <v>87</v>
      </c>
      <c r="I20" s="62">
        <v>25</v>
      </c>
      <c r="J20" s="25">
        <f t="shared" si="0"/>
        <v>18.656716417910449</v>
      </c>
      <c r="K20" s="10" t="s">
        <v>9</v>
      </c>
      <c r="L20" s="20">
        <f t="shared" si="1"/>
        <v>63.007772139303484</v>
      </c>
      <c r="M20" s="8" t="s">
        <v>40</v>
      </c>
      <c r="N20" s="1"/>
    </row>
    <row r="21" spans="1:14" ht="20.100000000000001" customHeight="1" thickBot="1" x14ac:dyDescent="0.2">
      <c r="A21" s="30">
        <v>20</v>
      </c>
      <c r="B21" s="30" t="s">
        <v>8</v>
      </c>
      <c r="C21" s="41" t="s">
        <v>13</v>
      </c>
      <c r="D21" s="31" t="s">
        <v>73</v>
      </c>
      <c r="E21" s="33">
        <v>3.8773</v>
      </c>
      <c r="F21" s="50">
        <v>88.533299999999997</v>
      </c>
      <c r="G21" s="47">
        <v>90.3</v>
      </c>
      <c r="H21" s="49">
        <v>80</v>
      </c>
      <c r="I21" s="49">
        <v>17</v>
      </c>
      <c r="J21" s="50">
        <f t="shared" si="0"/>
        <v>12.686567164179104</v>
      </c>
      <c r="K21" s="30" t="s">
        <v>9</v>
      </c>
      <c r="L21" s="34">
        <f t="shared" si="1"/>
        <v>60.406622388059702</v>
      </c>
      <c r="M21" s="42" t="s">
        <v>14</v>
      </c>
      <c r="N21" s="52"/>
    </row>
    <row r="22" spans="1:14" ht="20.100000000000001" customHeight="1" x14ac:dyDescent="0.15">
      <c r="A22" s="26">
        <v>21</v>
      </c>
      <c r="B22" s="26" t="s">
        <v>8</v>
      </c>
      <c r="C22" s="69" t="s">
        <v>33</v>
      </c>
      <c r="D22" s="29" t="s">
        <v>34</v>
      </c>
      <c r="E22" s="27">
        <v>4.2678000000000003</v>
      </c>
      <c r="F22" s="70">
        <v>92.356300000000005</v>
      </c>
      <c r="G22" s="65">
        <v>94.7</v>
      </c>
      <c r="H22" s="71">
        <v>89</v>
      </c>
      <c r="I22" s="66">
        <v>83</v>
      </c>
      <c r="J22" s="64">
        <f>100*I22/88</f>
        <v>94.318181818181813</v>
      </c>
      <c r="K22" s="29" t="s">
        <v>30</v>
      </c>
      <c r="L22" s="28">
        <f t="shared" si="1"/>
        <v>91.891493939393939</v>
      </c>
      <c r="M22" s="69" t="s">
        <v>69</v>
      </c>
      <c r="N22" s="67" t="s">
        <v>85</v>
      </c>
    </row>
    <row r="23" spans="1:14" ht="20.100000000000001" customHeight="1" x14ac:dyDescent="0.15">
      <c r="A23" s="8">
        <v>22</v>
      </c>
      <c r="B23" s="8" t="s">
        <v>8</v>
      </c>
      <c r="C23" s="15" t="s">
        <v>10</v>
      </c>
      <c r="D23" s="8" t="s">
        <v>11</v>
      </c>
      <c r="E23" s="4">
        <v>3.7988</v>
      </c>
      <c r="F23" s="22">
        <v>87</v>
      </c>
      <c r="G23" s="23">
        <v>91.2</v>
      </c>
      <c r="H23" s="24">
        <v>88</v>
      </c>
      <c r="I23" s="24">
        <v>88</v>
      </c>
      <c r="J23" s="25">
        <f>100*I23/88</f>
        <v>100</v>
      </c>
      <c r="K23" s="8" t="s">
        <v>9</v>
      </c>
      <c r="L23" s="20">
        <f t="shared" si="1"/>
        <v>91.666666666666657</v>
      </c>
      <c r="M23" s="13" t="s">
        <v>68</v>
      </c>
      <c r="N23" s="63" t="s">
        <v>85</v>
      </c>
    </row>
    <row r="24" spans="1:14" ht="20.100000000000001" customHeight="1" thickBot="1" x14ac:dyDescent="0.2">
      <c r="A24" s="30">
        <v>23</v>
      </c>
      <c r="B24" s="30" t="s">
        <v>8</v>
      </c>
      <c r="C24" s="41" t="s">
        <v>12</v>
      </c>
      <c r="D24" s="31" t="s">
        <v>72</v>
      </c>
      <c r="E24" s="33">
        <v>4.1764000000000001</v>
      </c>
      <c r="F24" s="46">
        <v>91.1404</v>
      </c>
      <c r="G24" s="47">
        <v>92.7</v>
      </c>
      <c r="H24" s="48">
        <v>88</v>
      </c>
      <c r="I24" s="49">
        <v>18</v>
      </c>
      <c r="J24" s="50">
        <f>100*I24/88</f>
        <v>20.454545454545453</v>
      </c>
      <c r="K24" s="30" t="s">
        <v>9</v>
      </c>
      <c r="L24" s="34">
        <f t="shared" si="1"/>
        <v>66.531648484848475</v>
      </c>
      <c r="M24" s="51" t="s">
        <v>68</v>
      </c>
      <c r="N24" s="52"/>
    </row>
    <row r="26" spans="1:14" x14ac:dyDescent="0.15">
      <c r="A26" s="74" t="s">
        <v>79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4" x14ac:dyDescent="0.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4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4" ht="23.25" customHeight="1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</sheetData>
  <autoFilter ref="A1:M21" xr:uid="{00000000-0001-0000-0000-000000000000}">
    <sortState xmlns:xlrd2="http://schemas.microsoft.com/office/spreadsheetml/2017/richdata2" ref="A2:M21">
      <sortCondition descending="1" ref="L1:L21"/>
    </sortState>
  </autoFilter>
  <mergeCells count="1">
    <mergeCell ref="A26:M29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计算-机械工程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liuzt</dc:creator>
  <cp:lastModifiedBy>wc</cp:lastModifiedBy>
  <dcterms:created xsi:type="dcterms:W3CDTF">2006-09-16T00:00:00Z</dcterms:created>
  <dcterms:modified xsi:type="dcterms:W3CDTF">2023-09-15T08:19:59Z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D6E823ED484E49F9A0B61C0373F2653E_12</vt:lpwstr>
  </property>
</Properties>
</file>