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state="hidden" r:id="rId2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Sheet1!$D$2:$D$9</definedName>
  </definedNames>
  <calcPr calcId="144525"/>
</workbook>
</file>

<file path=xl/sharedStrings.xml><?xml version="1.0" encoding="utf-8"?>
<sst xmlns="http://schemas.openxmlformats.org/spreadsheetml/2006/main" count="296" uniqueCount="123">
  <si>
    <t>东南大学2022-2023学年“至善学子”奖申报人员名单汇总表</t>
  </si>
  <si>
    <t>序号</t>
  </si>
  <si>
    <t>姓名</t>
  </si>
  <si>
    <t>学号</t>
  </si>
  <si>
    <t>专业</t>
  </si>
  <si>
    <t>绩点</t>
  </si>
  <si>
    <t>专业排名</t>
  </si>
  <si>
    <t>行为规范考评</t>
  </si>
  <si>
    <t>是否破格</t>
  </si>
  <si>
    <t>获奖类别</t>
  </si>
  <si>
    <t>上学年成绩平均分</t>
  </si>
  <si>
    <t>推荐等级</t>
  </si>
  <si>
    <t>推荐得分</t>
  </si>
  <si>
    <t>最终得分</t>
  </si>
  <si>
    <t>备注</t>
  </si>
  <si>
    <t>宋昕蓉</t>
  </si>
  <si>
    <t>02022422</t>
  </si>
  <si>
    <t>机械工程</t>
  </si>
  <si>
    <t>3/180</t>
  </si>
  <si>
    <t>优</t>
  </si>
  <si>
    <t>否</t>
  </si>
  <si>
    <t>学业科研</t>
  </si>
  <si>
    <t>B档</t>
  </si>
  <si>
    <t>拟推荐</t>
  </si>
  <si>
    <t>李博锦</t>
  </si>
  <si>
    <t>02022430</t>
  </si>
  <si>
    <t>9/180</t>
  </si>
  <si>
    <t>A档</t>
  </si>
  <si>
    <t>叶昌杭</t>
  </si>
  <si>
    <t>02022203</t>
  </si>
  <si>
    <t>11/180</t>
  </si>
  <si>
    <t>彭宇杰</t>
  </si>
  <si>
    <t>02022110</t>
  </si>
  <si>
    <t>10/180</t>
  </si>
  <si>
    <t>社会工作</t>
  </si>
  <si>
    <t>朱超悦</t>
  </si>
  <si>
    <t>02022316</t>
  </si>
  <si>
    <t>5/180</t>
  </si>
  <si>
    <t>库自博</t>
  </si>
  <si>
    <t>02022119</t>
  </si>
  <si>
    <t>12/180</t>
  </si>
  <si>
    <t>邓逸昕</t>
  </si>
  <si>
    <t>02022324</t>
  </si>
  <si>
    <t>38/180</t>
  </si>
  <si>
    <t>文体艺术</t>
  </si>
  <si>
    <t>李鹏飞</t>
  </si>
  <si>
    <t>02022506</t>
  </si>
  <si>
    <t>31/180</t>
  </si>
  <si>
    <t>陈林</t>
  </si>
  <si>
    <t>02022510</t>
  </si>
  <si>
    <t>50/180</t>
  </si>
  <si>
    <t>劳动实践</t>
  </si>
  <si>
    <t>杨浩然</t>
  </si>
  <si>
    <t>02022207</t>
  </si>
  <si>
    <t>25/180</t>
  </si>
  <si>
    <t>高乐高</t>
  </si>
  <si>
    <t>02022622</t>
  </si>
  <si>
    <t>56/180</t>
  </si>
  <si>
    <t>刘晨旭</t>
  </si>
  <si>
    <t>02022621</t>
  </si>
  <si>
    <t>30/180</t>
  </si>
  <si>
    <t>朱培轩</t>
  </si>
  <si>
    <t>02022604</t>
  </si>
  <si>
    <t>23/180</t>
  </si>
  <si>
    <t>C档</t>
  </si>
  <si>
    <t>粟鑫龙</t>
  </si>
  <si>
    <t>02022317</t>
  </si>
  <si>
    <t>18/180</t>
  </si>
  <si>
    <t>学业科研类</t>
  </si>
  <si>
    <t>石钰欣</t>
  </si>
  <si>
    <t>02022318</t>
  </si>
  <si>
    <t>15/180</t>
  </si>
  <si>
    <t>朱卓然</t>
  </si>
  <si>
    <t>02022413</t>
  </si>
  <si>
    <t>杨葆华</t>
  </si>
  <si>
    <t>02022319</t>
  </si>
  <si>
    <t>22/180</t>
  </si>
  <si>
    <t>徐梦怡</t>
  </si>
  <si>
    <t>02022605</t>
  </si>
  <si>
    <t>28/180</t>
  </si>
  <si>
    <t>薛雯岳</t>
  </si>
  <si>
    <t>02022122</t>
  </si>
  <si>
    <t>61/180</t>
  </si>
  <si>
    <t>自强励志</t>
  </si>
  <si>
    <t>荆庭芳</t>
  </si>
  <si>
    <t>02022120</t>
  </si>
  <si>
    <t>34/180</t>
  </si>
  <si>
    <t>王凯加</t>
  </si>
  <si>
    <t>02022405</t>
  </si>
  <si>
    <t>54/180</t>
  </si>
  <si>
    <t>姚瑶</t>
  </si>
  <si>
    <t>02022121</t>
  </si>
  <si>
    <t>53/180</t>
  </si>
  <si>
    <t>尹艺斐</t>
  </si>
  <si>
    <t>02022610</t>
  </si>
  <si>
    <t>82/180</t>
  </si>
  <si>
    <t>思想品德</t>
  </si>
  <si>
    <t>高诗彤</t>
  </si>
  <si>
    <t>02022623</t>
  </si>
  <si>
    <t>73/180</t>
  </si>
  <si>
    <t>卢宇果</t>
  </si>
  <si>
    <t>02022624</t>
  </si>
  <si>
    <t>90/180</t>
  </si>
  <si>
    <t>肖扬</t>
  </si>
  <si>
    <t>02622109</t>
  </si>
  <si>
    <t>工业工程</t>
  </si>
  <si>
    <t>1/11</t>
  </si>
  <si>
    <t>巴程涛</t>
  </si>
  <si>
    <t>02622103</t>
  </si>
  <si>
    <t>4/11</t>
  </si>
  <si>
    <t>备注：推荐等级A档--95分；B档--85分；C档--75分。</t>
  </si>
  <si>
    <t>性别</t>
  </si>
  <si>
    <t>男</t>
  </si>
  <si>
    <t>女</t>
  </si>
  <si>
    <t>良</t>
  </si>
  <si>
    <t>政治面貌</t>
  </si>
  <si>
    <t>党员</t>
  </si>
  <si>
    <t>入党积极分子</t>
  </si>
  <si>
    <t>群众</t>
  </si>
  <si>
    <t>其他党派</t>
  </si>
  <si>
    <t>创新创业</t>
  </si>
  <si>
    <t>国防实践</t>
  </si>
  <si>
    <t>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</si>
</sst>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0"/>
      <color theme="1"/>
      <name val="Microsoft YaHei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1"/>
      <color rgb="FF000000"/>
      <name val="等线"/>
      <charset val="134"/>
    </font>
    <font>
      <sz val="10.5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1346;&#20426;&#26641;ljs\Documents\tencent%20files\1097847306\filerecv\mobilefile\020226&#29677;&#33267;&#21892;&#23398;&#23376;&#30003;&#25253;&#20154;&#21517;&#21333;&#27719;&#246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1346;&#20426;&#26641;ljs\Documents\tencent%20files\1097847306\filerecv\mobilefile\020222&#29677;%20&#8220;&#33267;&#21892;&#23398;&#23376;&#8221;&#22870;&#30003;&#25253;&#21517;&#2133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1346;&#20426;&#26641;ljs\Documents\tencent%20files\1097847306\filerecv\mobilefile\&#33267;&#21892;&#23398;&#23376;&#30003;&#25253;&#34920;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1346;&#20426;&#26641;ljs\Documents\tencent%20files\1097847306\filerecv\mobilefile\020224&#27719;&#24635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1346;&#20426;&#26641;ljs\Documents\tencent%20files\1097847306\filerecv\mobilefile\020225&#29677;&#33267;&#21892;&#23398;&#23376;&#22870;&#27719;&#2463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ocuments\tencent%20files\1920819695\FileRecv\eebd9f60-fe0a-461d-bb54-31a7a619f17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O36"/>
  <sheetViews>
    <sheetView tabSelected="1" zoomScale="85" zoomScaleNormal="85" workbookViewId="0">
      <selection activeCell="V13" sqref="V13"/>
    </sheetView>
  </sheetViews>
  <sheetFormatPr defaultColWidth="9" defaultRowHeight="14.25"/>
  <cols>
    <col min="2" max="2" width="4.25" style="3" customWidth="1"/>
    <col min="3" max="5" width="9" style="3"/>
    <col min="6" max="6" width="8.58333333333333" style="3" customWidth="1"/>
    <col min="7" max="7" width="14.0833333333333" style="3" customWidth="1"/>
    <col min="8" max="8" width="12.0833333333333" style="3" customWidth="1"/>
    <col min="9" max="9" width="11.25" style="3" customWidth="1"/>
    <col min="10" max="10" width="16" style="3" customWidth="1"/>
    <col min="11" max="11" width="16.25" customWidth="1"/>
    <col min="12" max="12" width="14.8333333333333" customWidth="1"/>
    <col min="14" max="14" width="10.375"/>
  </cols>
  <sheetData>
    <row r="2" ht="20.25" spans="2:1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0.25" spans="2:10">
      <c r="B3" s="4"/>
      <c r="C3" s="4"/>
      <c r="D3" s="4"/>
      <c r="E3" s="4"/>
      <c r="F3" s="4"/>
      <c r="G3" s="4"/>
      <c r="H3" s="4"/>
      <c r="I3" s="4"/>
      <c r="J3" s="4"/>
    </row>
    <row r="4" ht="16" customHeight="1" spans="2:15"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18" t="s">
        <v>9</v>
      </c>
      <c r="K4" s="19" t="s">
        <v>10</v>
      </c>
      <c r="L4" s="20" t="s">
        <v>11</v>
      </c>
      <c r="M4" s="20" t="s">
        <v>12</v>
      </c>
      <c r="N4" s="20" t="s">
        <v>13</v>
      </c>
      <c r="O4" s="20" t="s">
        <v>14</v>
      </c>
    </row>
    <row r="5" spans="2:15">
      <c r="B5" s="5">
        <v>1</v>
      </c>
      <c r="C5" s="5" t="s">
        <v>15</v>
      </c>
      <c r="D5" s="6" t="s">
        <v>16</v>
      </c>
      <c r="E5" s="5" t="s">
        <v>17</v>
      </c>
      <c r="F5" s="5">
        <v>3.59</v>
      </c>
      <c r="G5" s="5" t="s">
        <v>18</v>
      </c>
      <c r="H5" s="5" t="s">
        <v>19</v>
      </c>
      <c r="I5" s="5" t="s">
        <v>20</v>
      </c>
      <c r="J5" s="18" t="s">
        <v>21</v>
      </c>
      <c r="K5" s="20">
        <v>85.9573</v>
      </c>
      <c r="L5" s="20" t="s">
        <v>22</v>
      </c>
      <c r="M5" s="20">
        <v>85</v>
      </c>
      <c r="N5" s="20">
        <f t="shared" ref="N5:N29" si="0">K5*0.85+M5*0.15</f>
        <v>85.813705</v>
      </c>
      <c r="O5" s="20" t="s">
        <v>23</v>
      </c>
    </row>
    <row r="6" spans="2:15">
      <c r="B6" s="5">
        <v>2</v>
      </c>
      <c r="C6" s="5" t="s">
        <v>24</v>
      </c>
      <c r="D6" s="6" t="s">
        <v>25</v>
      </c>
      <c r="E6" s="5" t="s">
        <v>17</v>
      </c>
      <c r="F6" s="5">
        <v>3.2451</v>
      </c>
      <c r="G6" s="5" t="s">
        <v>26</v>
      </c>
      <c r="H6" s="5" t="s">
        <v>19</v>
      </c>
      <c r="I6" s="5" t="s">
        <v>20</v>
      </c>
      <c r="J6" s="18" t="s">
        <v>21</v>
      </c>
      <c r="K6" s="20">
        <v>82.1585</v>
      </c>
      <c r="L6" s="20" t="s">
        <v>27</v>
      </c>
      <c r="M6" s="20">
        <v>95</v>
      </c>
      <c r="N6" s="20">
        <f t="shared" si="0"/>
        <v>84.084725</v>
      </c>
      <c r="O6" s="20" t="s">
        <v>23</v>
      </c>
    </row>
    <row r="7" ht="16.5" spans="2:15">
      <c r="B7" s="5">
        <v>3</v>
      </c>
      <c r="C7" s="7" t="s">
        <v>28</v>
      </c>
      <c r="D7" s="8" t="s">
        <v>29</v>
      </c>
      <c r="E7" s="7" t="s">
        <v>17</v>
      </c>
      <c r="F7" s="7">
        <v>3.2378</v>
      </c>
      <c r="G7" s="7" t="s">
        <v>30</v>
      </c>
      <c r="H7" s="7" t="s">
        <v>19</v>
      </c>
      <c r="I7" s="7" t="s">
        <v>20</v>
      </c>
      <c r="J7" s="7" t="s">
        <v>21</v>
      </c>
      <c r="K7" s="7">
        <v>81.9573</v>
      </c>
      <c r="L7" s="7" t="s">
        <v>27</v>
      </c>
      <c r="M7" s="21">
        <v>95</v>
      </c>
      <c r="N7" s="20">
        <f t="shared" si="0"/>
        <v>83.913705</v>
      </c>
      <c r="O7" s="20" t="s">
        <v>23</v>
      </c>
    </row>
    <row r="8" spans="2:15">
      <c r="B8" s="5">
        <v>4</v>
      </c>
      <c r="C8" s="5" t="s">
        <v>31</v>
      </c>
      <c r="D8" s="9" t="s">
        <v>32</v>
      </c>
      <c r="E8" s="5" t="s">
        <v>17</v>
      </c>
      <c r="F8" s="5">
        <v>3.2414</v>
      </c>
      <c r="G8" s="5" t="s">
        <v>33</v>
      </c>
      <c r="H8" s="5" t="s">
        <v>19</v>
      </c>
      <c r="I8" s="5" t="s">
        <v>20</v>
      </c>
      <c r="J8" s="18" t="s">
        <v>34</v>
      </c>
      <c r="K8" s="20">
        <v>81.4878</v>
      </c>
      <c r="L8" s="20" t="s">
        <v>27</v>
      </c>
      <c r="M8" s="20">
        <v>95</v>
      </c>
      <c r="N8" s="20">
        <f t="shared" si="0"/>
        <v>83.51463</v>
      </c>
      <c r="O8" s="20" t="s">
        <v>23</v>
      </c>
    </row>
    <row r="9" spans="2:15">
      <c r="B9" s="5">
        <v>5</v>
      </c>
      <c r="C9" s="10" t="s">
        <v>35</v>
      </c>
      <c r="D9" s="11" t="s">
        <v>36</v>
      </c>
      <c r="E9" s="10" t="s">
        <v>17</v>
      </c>
      <c r="F9" s="10">
        <v>3.3615</v>
      </c>
      <c r="G9" s="10" t="s">
        <v>37</v>
      </c>
      <c r="H9" s="10" t="s">
        <v>19</v>
      </c>
      <c r="I9" s="10" t="s">
        <v>20</v>
      </c>
      <c r="J9" s="22" t="s">
        <v>34</v>
      </c>
      <c r="K9" s="23">
        <v>82.625</v>
      </c>
      <c r="L9" s="23" t="s">
        <v>22</v>
      </c>
      <c r="M9" s="24">
        <v>85</v>
      </c>
      <c r="N9" s="20">
        <f t="shared" si="0"/>
        <v>82.98125</v>
      </c>
      <c r="O9" s="20" t="s">
        <v>23</v>
      </c>
    </row>
    <row r="10" s="1" customFormat="1" ht="14" customHeight="1" spans="2:15">
      <c r="B10" s="7">
        <v>6</v>
      </c>
      <c r="C10" s="5" t="s">
        <v>38</v>
      </c>
      <c r="D10" s="9" t="s">
        <v>39</v>
      </c>
      <c r="E10" s="5" t="s">
        <v>17</v>
      </c>
      <c r="F10" s="5">
        <v>3.2353</v>
      </c>
      <c r="G10" s="5" t="s">
        <v>40</v>
      </c>
      <c r="H10" s="5" t="s">
        <v>19</v>
      </c>
      <c r="I10" s="5" t="s">
        <v>20</v>
      </c>
      <c r="J10" s="18" t="s">
        <v>34</v>
      </c>
      <c r="K10" s="20">
        <v>82.4329</v>
      </c>
      <c r="L10" s="20" t="s">
        <v>22</v>
      </c>
      <c r="M10" s="20">
        <v>85</v>
      </c>
      <c r="N10" s="20">
        <f t="shared" si="0"/>
        <v>82.817965</v>
      </c>
      <c r="O10" s="20" t="s">
        <v>23</v>
      </c>
    </row>
    <row r="11" s="1" customFormat="1" ht="15" customHeight="1" spans="2:15">
      <c r="B11" s="7">
        <v>7</v>
      </c>
      <c r="C11" s="10" t="s">
        <v>41</v>
      </c>
      <c r="D11" s="11" t="s">
        <v>42</v>
      </c>
      <c r="E11" s="10" t="s">
        <v>17</v>
      </c>
      <c r="F11" s="10">
        <v>3.0365</v>
      </c>
      <c r="G11" s="10" t="s">
        <v>43</v>
      </c>
      <c r="H11" s="10" t="s">
        <v>19</v>
      </c>
      <c r="I11" s="10" t="s">
        <v>20</v>
      </c>
      <c r="J11" s="22" t="s">
        <v>44</v>
      </c>
      <c r="K11" s="23">
        <v>79.7073</v>
      </c>
      <c r="L11" s="23" t="s">
        <v>27</v>
      </c>
      <c r="M11" s="24">
        <v>95</v>
      </c>
      <c r="N11" s="20">
        <f t="shared" si="0"/>
        <v>82.001205</v>
      </c>
      <c r="O11" s="20" t="s">
        <v>23</v>
      </c>
    </row>
    <row r="12" s="2" customFormat="1" spans="2:15">
      <c r="B12" s="10">
        <v>8</v>
      </c>
      <c r="C12" s="5" t="s">
        <v>45</v>
      </c>
      <c r="D12" s="9" t="s">
        <v>46</v>
      </c>
      <c r="E12" s="5" t="s">
        <v>17</v>
      </c>
      <c r="F12" s="5">
        <v>3.0713</v>
      </c>
      <c r="G12" s="5" t="s">
        <v>47</v>
      </c>
      <c r="H12" s="5" t="s">
        <v>19</v>
      </c>
      <c r="I12" s="5" t="s">
        <v>20</v>
      </c>
      <c r="J12" s="18" t="s">
        <v>21</v>
      </c>
      <c r="K12" s="20">
        <v>81.317</v>
      </c>
      <c r="L12" s="20" t="s">
        <v>22</v>
      </c>
      <c r="M12" s="20">
        <v>85</v>
      </c>
      <c r="N12" s="20">
        <f t="shared" si="0"/>
        <v>81.86945</v>
      </c>
      <c r="O12" s="20" t="s">
        <v>23</v>
      </c>
    </row>
    <row r="13" s="2" customFormat="1" spans="2:15">
      <c r="B13" s="10">
        <v>9</v>
      </c>
      <c r="C13" s="5" t="s">
        <v>48</v>
      </c>
      <c r="D13" s="9" t="s">
        <v>49</v>
      </c>
      <c r="E13" s="5" t="s">
        <v>17</v>
      </c>
      <c r="F13" s="5">
        <v>2.9713</v>
      </c>
      <c r="G13" s="5" t="s">
        <v>50</v>
      </c>
      <c r="H13" s="5" t="s">
        <v>19</v>
      </c>
      <c r="I13" s="5" t="s">
        <v>20</v>
      </c>
      <c r="J13" s="5" t="s">
        <v>51</v>
      </c>
      <c r="K13" s="20">
        <v>79.4512</v>
      </c>
      <c r="L13" s="20" t="s">
        <v>27</v>
      </c>
      <c r="M13" s="20">
        <v>95</v>
      </c>
      <c r="N13" s="20">
        <f t="shared" si="0"/>
        <v>81.78352</v>
      </c>
      <c r="O13" s="20" t="s">
        <v>23</v>
      </c>
    </row>
    <row r="14" s="2" customFormat="1" ht="16.5" spans="2:15">
      <c r="B14" s="10">
        <v>10</v>
      </c>
      <c r="C14" s="7" t="s">
        <v>52</v>
      </c>
      <c r="D14" s="8" t="s">
        <v>53</v>
      </c>
      <c r="E14" s="7" t="s">
        <v>17</v>
      </c>
      <c r="F14" s="7">
        <v>3.1</v>
      </c>
      <c r="G14" s="7" t="s">
        <v>54</v>
      </c>
      <c r="H14" s="7" t="s">
        <v>19</v>
      </c>
      <c r="I14" s="7" t="s">
        <v>20</v>
      </c>
      <c r="J14" s="7" t="s">
        <v>21</v>
      </c>
      <c r="K14" s="7">
        <v>80.7804</v>
      </c>
      <c r="L14" s="7" t="s">
        <v>22</v>
      </c>
      <c r="M14" s="21">
        <v>85</v>
      </c>
      <c r="N14" s="20">
        <f t="shared" si="0"/>
        <v>81.41334</v>
      </c>
      <c r="O14" s="20" t="s">
        <v>23</v>
      </c>
    </row>
    <row r="15" s="2" customFormat="1" spans="2:15">
      <c r="B15" s="10">
        <v>11</v>
      </c>
      <c r="C15" s="5" t="s">
        <v>55</v>
      </c>
      <c r="D15" s="6" t="s">
        <v>56</v>
      </c>
      <c r="E15" s="5" t="s">
        <v>17</v>
      </c>
      <c r="F15" s="5">
        <v>2.8987</v>
      </c>
      <c r="G15" s="5" t="s">
        <v>57</v>
      </c>
      <c r="H15" s="5" t="s">
        <v>19</v>
      </c>
      <c r="I15" s="5" t="s">
        <v>20</v>
      </c>
      <c r="J15" s="18" t="s">
        <v>34</v>
      </c>
      <c r="K15" s="20">
        <v>78.6646</v>
      </c>
      <c r="L15" s="20" t="s">
        <v>27</v>
      </c>
      <c r="M15" s="20">
        <v>95</v>
      </c>
      <c r="N15" s="20">
        <f t="shared" si="0"/>
        <v>81.11491</v>
      </c>
      <c r="O15" s="20" t="s">
        <v>23</v>
      </c>
    </row>
    <row r="16" s="2" customFormat="1" spans="2:15">
      <c r="B16" s="10">
        <v>12</v>
      </c>
      <c r="C16" s="5" t="s">
        <v>58</v>
      </c>
      <c r="D16" s="6" t="s">
        <v>59</v>
      </c>
      <c r="E16" s="5" t="s">
        <v>17</v>
      </c>
      <c r="F16" s="5">
        <v>3.07</v>
      </c>
      <c r="G16" s="5" t="s">
        <v>60</v>
      </c>
      <c r="H16" s="5" t="s">
        <v>19</v>
      </c>
      <c r="I16" s="5" t="s">
        <v>20</v>
      </c>
      <c r="J16" s="18" t="s">
        <v>21</v>
      </c>
      <c r="K16" s="20">
        <v>80.3109</v>
      </c>
      <c r="L16" s="20" t="s">
        <v>22</v>
      </c>
      <c r="M16" s="20">
        <v>85</v>
      </c>
      <c r="N16" s="20">
        <f t="shared" si="0"/>
        <v>81.014265</v>
      </c>
      <c r="O16" s="20" t="s">
        <v>23</v>
      </c>
    </row>
    <row r="17" spans="2:15">
      <c r="B17" s="5">
        <v>13</v>
      </c>
      <c r="C17" s="5" t="s">
        <v>61</v>
      </c>
      <c r="D17" s="6" t="s">
        <v>62</v>
      </c>
      <c r="E17" s="5" t="s">
        <v>17</v>
      </c>
      <c r="F17" s="5">
        <v>3.15</v>
      </c>
      <c r="G17" s="5" t="s">
        <v>63</v>
      </c>
      <c r="H17" s="5" t="s">
        <v>19</v>
      </c>
      <c r="I17" s="5" t="s">
        <v>20</v>
      </c>
      <c r="J17" s="18" t="s">
        <v>51</v>
      </c>
      <c r="K17" s="20">
        <v>81.5914</v>
      </c>
      <c r="L17" s="20" t="s">
        <v>64</v>
      </c>
      <c r="M17" s="20">
        <v>75</v>
      </c>
      <c r="N17" s="20">
        <f t="shared" si="0"/>
        <v>80.60269</v>
      </c>
      <c r="O17" s="20" t="s">
        <v>23</v>
      </c>
    </row>
    <row r="18" spans="2:15">
      <c r="B18" s="5">
        <v>14</v>
      </c>
      <c r="C18" s="10" t="s">
        <v>65</v>
      </c>
      <c r="D18" s="11" t="s">
        <v>66</v>
      </c>
      <c r="E18" s="10" t="s">
        <v>17</v>
      </c>
      <c r="F18" s="10">
        <v>3.1817</v>
      </c>
      <c r="G18" s="10" t="s">
        <v>67</v>
      </c>
      <c r="H18" s="10" t="s">
        <v>19</v>
      </c>
      <c r="I18" s="10" t="s">
        <v>20</v>
      </c>
      <c r="J18" s="22" t="s">
        <v>68</v>
      </c>
      <c r="K18" s="23">
        <v>81.3719</v>
      </c>
      <c r="L18" s="23" t="s">
        <v>64</v>
      </c>
      <c r="M18" s="24">
        <v>75</v>
      </c>
      <c r="N18" s="20">
        <f t="shared" si="0"/>
        <v>80.416115</v>
      </c>
      <c r="O18" s="20" t="s">
        <v>23</v>
      </c>
    </row>
    <row r="19" spans="2:15">
      <c r="B19" s="5">
        <v>15</v>
      </c>
      <c r="C19" s="10" t="s">
        <v>69</v>
      </c>
      <c r="D19" s="11" t="s">
        <v>70</v>
      </c>
      <c r="E19" s="10" t="s">
        <v>17</v>
      </c>
      <c r="F19" s="10">
        <v>3.203</v>
      </c>
      <c r="G19" s="10" t="s">
        <v>71</v>
      </c>
      <c r="H19" s="10" t="s">
        <v>19</v>
      </c>
      <c r="I19" s="10" t="s">
        <v>20</v>
      </c>
      <c r="J19" s="22" t="s">
        <v>34</v>
      </c>
      <c r="K19" s="23">
        <v>81.2804</v>
      </c>
      <c r="L19" s="23" t="s">
        <v>64</v>
      </c>
      <c r="M19" s="24">
        <v>75</v>
      </c>
      <c r="N19" s="20">
        <f t="shared" si="0"/>
        <v>80.33834</v>
      </c>
      <c r="O19" s="20" t="s">
        <v>23</v>
      </c>
    </row>
    <row r="20" spans="2:15">
      <c r="B20" s="5">
        <v>16</v>
      </c>
      <c r="C20" s="10" t="s">
        <v>72</v>
      </c>
      <c r="D20" s="11" t="s">
        <v>73</v>
      </c>
      <c r="E20" s="10" t="s">
        <v>17</v>
      </c>
      <c r="F20" s="10">
        <v>3.115</v>
      </c>
      <c r="G20" s="10" t="s">
        <v>54</v>
      </c>
      <c r="H20" s="10" t="s">
        <v>19</v>
      </c>
      <c r="I20" s="10" t="s">
        <v>20</v>
      </c>
      <c r="J20" s="25" t="s">
        <v>21</v>
      </c>
      <c r="K20" s="23">
        <v>80.9939</v>
      </c>
      <c r="L20" s="20" t="s">
        <v>64</v>
      </c>
      <c r="M20" s="20">
        <v>75</v>
      </c>
      <c r="N20" s="20">
        <f t="shared" si="0"/>
        <v>80.094815</v>
      </c>
      <c r="O20" s="20" t="s">
        <v>23</v>
      </c>
    </row>
    <row r="21" spans="2:15">
      <c r="B21" s="5">
        <v>17</v>
      </c>
      <c r="C21" s="10" t="s">
        <v>74</v>
      </c>
      <c r="D21" s="11" t="s">
        <v>75</v>
      </c>
      <c r="E21" s="10" t="s">
        <v>17</v>
      </c>
      <c r="F21" s="10">
        <v>3.1548</v>
      </c>
      <c r="G21" s="10" t="s">
        <v>76</v>
      </c>
      <c r="H21" s="10" t="s">
        <v>19</v>
      </c>
      <c r="I21" s="10" t="s">
        <v>20</v>
      </c>
      <c r="J21" s="22" t="s">
        <v>34</v>
      </c>
      <c r="K21" s="23">
        <v>80.88</v>
      </c>
      <c r="L21" s="23" t="s">
        <v>64</v>
      </c>
      <c r="M21" s="24">
        <v>75</v>
      </c>
      <c r="N21" s="20">
        <f t="shared" si="0"/>
        <v>79.998</v>
      </c>
      <c r="O21" s="20" t="s">
        <v>23</v>
      </c>
    </row>
    <row r="22" spans="2:15">
      <c r="B22" s="5">
        <v>18</v>
      </c>
      <c r="C22" s="5" t="s">
        <v>77</v>
      </c>
      <c r="D22" s="6" t="s">
        <v>78</v>
      </c>
      <c r="E22" s="5" t="s">
        <v>17</v>
      </c>
      <c r="F22" s="5">
        <v>3.0762</v>
      </c>
      <c r="G22" s="5" t="s">
        <v>79</v>
      </c>
      <c r="H22" s="5" t="s">
        <v>19</v>
      </c>
      <c r="I22" s="5" t="s">
        <v>20</v>
      </c>
      <c r="J22" s="18" t="s">
        <v>51</v>
      </c>
      <c r="K22" s="20">
        <v>80.6646</v>
      </c>
      <c r="L22" s="20" t="s">
        <v>64</v>
      </c>
      <c r="M22" s="20">
        <v>75</v>
      </c>
      <c r="N22" s="20">
        <f t="shared" si="0"/>
        <v>79.81491</v>
      </c>
      <c r="O22" s="20" t="s">
        <v>23</v>
      </c>
    </row>
    <row r="23" spans="2:15">
      <c r="B23" s="5">
        <v>19</v>
      </c>
      <c r="C23" s="5" t="s">
        <v>80</v>
      </c>
      <c r="D23" s="9" t="s">
        <v>81</v>
      </c>
      <c r="E23" s="5" t="s">
        <v>17</v>
      </c>
      <c r="F23" s="5">
        <v>2.8615</v>
      </c>
      <c r="G23" s="5" t="s">
        <v>82</v>
      </c>
      <c r="H23" s="5" t="s">
        <v>19</v>
      </c>
      <c r="I23" s="5" t="s">
        <v>20</v>
      </c>
      <c r="J23" s="18" t="s">
        <v>83</v>
      </c>
      <c r="K23" s="20">
        <v>78.5</v>
      </c>
      <c r="L23" s="20" t="s">
        <v>22</v>
      </c>
      <c r="M23" s="20">
        <v>85</v>
      </c>
      <c r="N23" s="20">
        <f t="shared" si="0"/>
        <v>79.475</v>
      </c>
      <c r="O23" s="20" t="s">
        <v>23</v>
      </c>
    </row>
    <row r="24" spans="2:15">
      <c r="B24" s="5">
        <v>20</v>
      </c>
      <c r="C24" s="5" t="s">
        <v>84</v>
      </c>
      <c r="D24" s="9" t="s">
        <v>85</v>
      </c>
      <c r="E24" s="5" t="s">
        <v>17</v>
      </c>
      <c r="F24" s="5">
        <v>3.0603</v>
      </c>
      <c r="G24" s="5" t="s">
        <v>86</v>
      </c>
      <c r="H24" s="5" t="s">
        <v>19</v>
      </c>
      <c r="I24" s="5" t="s">
        <v>20</v>
      </c>
      <c r="J24" s="18" t="s">
        <v>34</v>
      </c>
      <c r="K24" s="20">
        <v>80.1646</v>
      </c>
      <c r="L24" s="20" t="s">
        <v>64</v>
      </c>
      <c r="M24" s="20">
        <v>75</v>
      </c>
      <c r="N24" s="20">
        <f t="shared" si="0"/>
        <v>79.38991</v>
      </c>
      <c r="O24" s="20" t="s">
        <v>23</v>
      </c>
    </row>
    <row r="25" spans="2:15">
      <c r="B25" s="5">
        <v>21</v>
      </c>
      <c r="C25" s="5" t="s">
        <v>87</v>
      </c>
      <c r="D25" s="6" t="s">
        <v>88</v>
      </c>
      <c r="E25" s="12" t="s">
        <v>17</v>
      </c>
      <c r="F25" s="5">
        <v>2.914</v>
      </c>
      <c r="G25" s="5" t="s">
        <v>89</v>
      </c>
      <c r="H25" s="5" t="s">
        <v>19</v>
      </c>
      <c r="I25" s="5" t="s">
        <v>20</v>
      </c>
      <c r="J25" s="18" t="s">
        <v>21</v>
      </c>
      <c r="K25" s="20">
        <v>79.214</v>
      </c>
      <c r="L25" s="20" t="s">
        <v>64</v>
      </c>
      <c r="M25" s="20">
        <v>75</v>
      </c>
      <c r="N25" s="20">
        <f t="shared" si="0"/>
        <v>78.5819</v>
      </c>
      <c r="O25" s="20" t="s">
        <v>23</v>
      </c>
    </row>
    <row r="26" spans="2:15">
      <c r="B26" s="5">
        <v>22</v>
      </c>
      <c r="C26" s="5" t="s">
        <v>90</v>
      </c>
      <c r="D26" s="9" t="s">
        <v>91</v>
      </c>
      <c r="E26" s="5" t="s">
        <v>17</v>
      </c>
      <c r="F26" s="5">
        <v>2.9585</v>
      </c>
      <c r="G26" s="5" t="s">
        <v>92</v>
      </c>
      <c r="H26" s="5" t="s">
        <v>19</v>
      </c>
      <c r="I26" s="5" t="s">
        <v>20</v>
      </c>
      <c r="J26" s="18" t="s">
        <v>44</v>
      </c>
      <c r="K26" s="20">
        <v>79.0365</v>
      </c>
      <c r="L26" s="20" t="s">
        <v>64</v>
      </c>
      <c r="M26" s="20">
        <v>75</v>
      </c>
      <c r="N26" s="20">
        <f t="shared" si="0"/>
        <v>78.431025</v>
      </c>
      <c r="O26" s="20" t="s">
        <v>23</v>
      </c>
    </row>
    <row r="27" spans="2:15">
      <c r="B27" s="5">
        <v>23</v>
      </c>
      <c r="C27" s="5" t="s">
        <v>93</v>
      </c>
      <c r="D27" s="6" t="s">
        <v>94</v>
      </c>
      <c r="E27" s="5" t="s">
        <v>17</v>
      </c>
      <c r="F27" s="5">
        <v>2.68</v>
      </c>
      <c r="G27" s="5" t="s">
        <v>95</v>
      </c>
      <c r="H27" s="5" t="s">
        <v>19</v>
      </c>
      <c r="I27" s="5" t="s">
        <v>20</v>
      </c>
      <c r="J27" s="18" t="s">
        <v>96</v>
      </c>
      <c r="K27" s="20">
        <v>76.64</v>
      </c>
      <c r="L27" s="20" t="s">
        <v>22</v>
      </c>
      <c r="M27" s="20">
        <v>85</v>
      </c>
      <c r="N27" s="20">
        <f t="shared" si="0"/>
        <v>77.894</v>
      </c>
      <c r="O27" s="20" t="s">
        <v>23</v>
      </c>
    </row>
    <row r="28" spans="2:15">
      <c r="B28" s="5">
        <v>24</v>
      </c>
      <c r="C28" s="5" t="s">
        <v>97</v>
      </c>
      <c r="D28" s="13" t="s">
        <v>98</v>
      </c>
      <c r="E28" s="5" t="s">
        <v>17</v>
      </c>
      <c r="F28" s="5">
        <v>2.7475</v>
      </c>
      <c r="G28" s="5" t="s">
        <v>99</v>
      </c>
      <c r="H28" s="5" t="s">
        <v>19</v>
      </c>
      <c r="I28" s="5" t="s">
        <v>20</v>
      </c>
      <c r="J28" s="18" t="s">
        <v>44</v>
      </c>
      <c r="K28" s="20">
        <v>76.9207</v>
      </c>
      <c r="L28" s="20" t="s">
        <v>64</v>
      </c>
      <c r="M28" s="20">
        <v>75</v>
      </c>
      <c r="N28" s="20">
        <f t="shared" si="0"/>
        <v>76.632595</v>
      </c>
      <c r="O28" s="20" t="s">
        <v>23</v>
      </c>
    </row>
    <row r="29" spans="2:15">
      <c r="B29" s="5">
        <v>25</v>
      </c>
      <c r="C29" s="5" t="s">
        <v>100</v>
      </c>
      <c r="D29" s="6" t="s">
        <v>101</v>
      </c>
      <c r="E29" s="5" t="s">
        <v>17</v>
      </c>
      <c r="F29" s="5">
        <v>2.5865</v>
      </c>
      <c r="G29" s="5" t="s">
        <v>102</v>
      </c>
      <c r="H29" s="5" t="s">
        <v>19</v>
      </c>
      <c r="I29" s="5" t="s">
        <v>20</v>
      </c>
      <c r="J29" s="5" t="s">
        <v>96</v>
      </c>
      <c r="K29" s="20">
        <v>75.6707</v>
      </c>
      <c r="L29" s="20" t="s">
        <v>64</v>
      </c>
      <c r="M29" s="20">
        <v>75</v>
      </c>
      <c r="N29" s="20">
        <f t="shared" si="0"/>
        <v>75.570095</v>
      </c>
      <c r="O29" s="20" t="s">
        <v>23</v>
      </c>
    </row>
    <row r="30" customFormat="1" spans="2:1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6"/>
    </row>
    <row r="31" ht="15.95" customHeight="1" spans="2:15">
      <c r="B31" s="5" t="s">
        <v>1</v>
      </c>
      <c r="C31" s="5" t="s">
        <v>2</v>
      </c>
      <c r="D31" s="5" t="s">
        <v>3</v>
      </c>
      <c r="E31" s="5" t="s">
        <v>4</v>
      </c>
      <c r="F31" s="5" t="s">
        <v>5</v>
      </c>
      <c r="G31" s="5" t="s">
        <v>6</v>
      </c>
      <c r="H31" s="5" t="s">
        <v>7</v>
      </c>
      <c r="I31" s="5" t="s">
        <v>8</v>
      </c>
      <c r="J31" s="18" t="s">
        <v>9</v>
      </c>
      <c r="K31" s="19" t="s">
        <v>10</v>
      </c>
      <c r="L31" s="20" t="s">
        <v>11</v>
      </c>
      <c r="M31" s="20" t="s">
        <v>12</v>
      </c>
      <c r="N31" s="20" t="s">
        <v>13</v>
      </c>
      <c r="O31" s="20" t="s">
        <v>14</v>
      </c>
    </row>
    <row r="32" spans="2:15">
      <c r="B32" s="5">
        <v>1</v>
      </c>
      <c r="C32" s="5" t="s">
        <v>103</v>
      </c>
      <c r="D32" s="6" t="s">
        <v>104</v>
      </c>
      <c r="E32" s="5" t="s">
        <v>105</v>
      </c>
      <c r="F32" s="5">
        <v>3.372</v>
      </c>
      <c r="G32" s="16" t="s">
        <v>106</v>
      </c>
      <c r="H32" s="5" t="s">
        <v>19</v>
      </c>
      <c r="I32" s="5" t="s">
        <v>20</v>
      </c>
      <c r="J32" s="18" t="s">
        <v>44</v>
      </c>
      <c r="K32" s="19">
        <v>83.692</v>
      </c>
      <c r="L32" s="20" t="s">
        <v>27</v>
      </c>
      <c r="M32" s="20">
        <v>95</v>
      </c>
      <c r="N32" s="20">
        <f>K32*0.85+M32*0.15</f>
        <v>85.3882</v>
      </c>
      <c r="O32" s="20" t="s">
        <v>23</v>
      </c>
    </row>
    <row r="33" spans="2:15">
      <c r="B33" s="5">
        <v>2</v>
      </c>
      <c r="C33" s="5" t="s">
        <v>107</v>
      </c>
      <c r="D33" s="6" t="s">
        <v>108</v>
      </c>
      <c r="E33" s="5" t="s">
        <v>105</v>
      </c>
      <c r="F33" s="5">
        <v>2.7493</v>
      </c>
      <c r="G33" s="16" t="s">
        <v>109</v>
      </c>
      <c r="H33" s="5" t="s">
        <v>19</v>
      </c>
      <c r="I33" s="5" t="s">
        <v>20</v>
      </c>
      <c r="J33" s="18" t="s">
        <v>44</v>
      </c>
      <c r="K33" s="19">
        <v>78.0641</v>
      </c>
      <c r="L33" s="20" t="s">
        <v>22</v>
      </c>
      <c r="M33" s="20">
        <v>85</v>
      </c>
      <c r="N33" s="20">
        <f>K33*0.85+M33*0.15</f>
        <v>79.104485</v>
      </c>
      <c r="O33" s="20" t="s">
        <v>23</v>
      </c>
    </row>
    <row r="34" spans="2:15">
      <c r="B34" s="5" t="s">
        <v>110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20"/>
      <c r="N34" s="20"/>
      <c r="O34" s="20"/>
    </row>
    <row r="35" spans="1:1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</sheetData>
  <sortState ref="C6:N30">
    <sortCondition ref="N6:N30" descending="1"/>
  </sortState>
  <mergeCells count="3">
    <mergeCell ref="B2:O2"/>
    <mergeCell ref="B30:O30"/>
    <mergeCell ref="B34:L34"/>
  </mergeCells>
  <dataValidations count="12">
    <dataValidation type="list" allowBlank="1" showInputMessage="1" showErrorMessage="1" sqref="H7 H8 H9 H1:H3 H4:H6 H36:H1048576">
      <formula1>Sheet2!$B$3:$C$3</formula1>
    </dataValidation>
    <dataValidation type="list" allowBlank="1" showInputMessage="1" showErrorMessage="1" sqref="I7 I8 I9 I1:I3 I4:I6 I36:I1048576">
      <formula1>Sheet2!$B$6:$C$6</formula1>
    </dataValidation>
    <dataValidation type="list" allowBlank="1" showInputMessage="1" showErrorMessage="1" sqref="J7 J8 J9 J1:J3 J4:J6 J36:J1048576">
      <formula1>Sheet2!$B$5:$I$5</formula1>
    </dataValidation>
    <dataValidation type="list" allowBlank="1" showInputMessage="1" showErrorMessage="1" sqref="L7 L8 L9 L23 L24 L25 L27 L28 L29 L35 L5:L6 L10:L11 L17:L20 L21:L22">
      <formula1>"A档,B档,C档"</formula1>
    </dataValidation>
    <dataValidation type="list" allowBlank="1" showInputMessage="1" showErrorMessage="1" sqref="H12 I12 J12">
      <formula1>[3]Sheet2!#REF!</formula1>
    </dataValidation>
    <dataValidation type="list" allowBlank="1" showInputMessage="1" showErrorMessage="1" sqref="H13 I13 J13 H14 I14 J14 H15 I15 J15">
      <formula1>#REF!</formula1>
    </dataValidation>
    <dataValidation type="list" allowBlank="1" showInputMessage="1" showErrorMessage="1" sqref="H20 I20 J20 H17:H18 I17:I18 J17:J18">
      <formula1>[4]Sheet2!#REF!</formula1>
    </dataValidation>
    <dataValidation type="list" allowBlank="1" showInputMessage="1" showErrorMessage="1" sqref="H21 I21 J21 H22 I22 J22">
      <formula1>[5]Sheet2!#REF!</formula1>
    </dataValidation>
    <dataValidation type="list" allowBlank="1" showInputMessage="1" showErrorMessage="1" sqref="H23 I23 J23 H24 I24 J24 H25 I25 J25 H26 I26 J26 H27 I27 J27 H29 I29 J29 H35 I35 J35">
      <formula1>[1]Sheet2!#REF!</formula1>
    </dataValidation>
    <dataValidation type="list" allowBlank="1" showInputMessage="1" showErrorMessage="1" sqref="H28 I28 J28">
      <formula1>[6]Sheet2!#REF!</formula1>
    </dataValidation>
    <dataValidation type="list" allowBlank="1" showInputMessage="1" showErrorMessage="1" sqref="H10:H11 I10:I11 J10:J11">
      <formula1>[2]Sheet2!#REF!</formula1>
    </dataValidation>
    <dataValidation type="list" allowBlank="1" showInputMessage="1" showErrorMessage="1" sqref="L12:L16">
      <formula1>"A档,B档,C档,A"</formula1>
    </dataValidation>
  </dataValidations>
  <pageMargins left="0.7" right="0.7" top="0.75" bottom="0.75" header="0.3" footer="0.3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6"/>
  <sheetViews>
    <sheetView workbookViewId="0">
      <selection activeCell="C6" sqref="C6"/>
    </sheetView>
  </sheetViews>
  <sheetFormatPr defaultColWidth="9" defaultRowHeight="14.25" outlineLevelRow="5"/>
  <cols>
    <col min="1" max="1" width="15.5833333333333" customWidth="1"/>
    <col min="3" max="3" width="15.0833333333333" customWidth="1"/>
  </cols>
  <sheetData>
    <row r="2" spans="1:3">
      <c r="A2" t="s">
        <v>111</v>
      </c>
      <c r="B2" t="s">
        <v>112</v>
      </c>
      <c r="C2" t="s">
        <v>113</v>
      </c>
    </row>
    <row r="3" spans="1:3">
      <c r="A3" t="s">
        <v>7</v>
      </c>
      <c r="B3" t="s">
        <v>19</v>
      </c>
      <c r="C3" t="s">
        <v>114</v>
      </c>
    </row>
    <row r="4" spans="1:5">
      <c r="A4" t="s">
        <v>115</v>
      </c>
      <c r="B4" t="s">
        <v>116</v>
      </c>
      <c r="C4" t="s">
        <v>117</v>
      </c>
      <c r="D4" t="s">
        <v>118</v>
      </c>
      <c r="E4" t="s">
        <v>119</v>
      </c>
    </row>
    <row r="5" spans="1:9">
      <c r="A5" t="s">
        <v>9</v>
      </c>
      <c r="B5" t="s">
        <v>96</v>
      </c>
      <c r="C5" t="s">
        <v>83</v>
      </c>
      <c r="D5" t="s">
        <v>21</v>
      </c>
      <c r="E5" t="s">
        <v>120</v>
      </c>
      <c r="F5" t="s">
        <v>44</v>
      </c>
      <c r="G5" t="s">
        <v>51</v>
      </c>
      <c r="H5" t="s">
        <v>121</v>
      </c>
      <c r="I5" t="s">
        <v>34</v>
      </c>
    </row>
    <row r="6" spans="1:3">
      <c r="A6" t="s">
        <v>8</v>
      </c>
      <c r="B6" t="s">
        <v>122</v>
      </c>
      <c r="C6" t="s">
        <v>20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o J l U 0 A 1 / r e k A A A A 9 Q A A A B I A H A B D b 2 5 m a W c v U G F j a 2 F n Z S 5 4 b W w g o h g A K K A U A A A A A A A A A A A A A A A A A A A A A A A A A A A A h Y 8 x D o I w G I W v Q r r T A k a D 5 K c M r G J M T I x r U 2 p p h G J o s c S r O X g k r y B G U T f H 9 7 5 v e O 9 + v U E 2 N L V 3 F p 1 R r U 5 R i A P k C c 3 b U m m Z o t 4 e / B h l F D a M H 5 k U 3 i h r k w y m T F F l 7 S k h x D m H 3 Q y 3 n S R R E I R k X 6 y 2 v B I N Q x 9 Z / Z d 9 p Y 1 l m g t E Y f c a Q y O 8 j P F 8 M U 4 C M n V Q K P 3 l 0 c i e 9 K e E v K 9 t 3 w l 6 q f x 8 D W S K Q N 4 X 6 A N Q S w M E F A A C A A g A e o J l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q C Z V M o i k e 4 D g A A A B E A A A A T A B w A R m 9 y b X V s Y X M v U 2 V j d G l v b j E u b S C i G A A o o B Q A A A A A A A A A A A A A A A A A A A A A A A A A A A A r T k 0 u y c z P U w i G 0 I b W A F B L A Q I t A B Q A A g A I A H q C Z V N A N f 6 3 p A A A A P U A A A A S A A A A A A A A A A A A A A A A A A A A A A B D b 2 5 m a W c v U G F j a 2 F n Z S 5 4 b W x Q S w E C L Q A U A A I A C A B 6 g m V T D 8 r p q 6 Q A A A D p A A A A E w A A A A A A A A A A A A A A A A D w A A A A W 0 N v b n R l b n R f V H l w Z X N d L n h t b F B L A Q I t A B Q A A g A I A H q C Z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L m 1 B 6 h d U 1 Q q K L I t L r f O J J A A A A A A I A A A A A A B B m A A A A A Q A A I A A A A J x P d q 5 S g R R O + A 5 2 W 5 Q p G N C R i y 8 q k R l S G w u R n G G c u Y a L A A A A A A 6 A A A A A A g A A I A A A A A 6 v P + d R w i D B g j b d 3 e 6 P y 4 H G F g b M O O T R N V E 4 K W Y c / C / w U A A A A A U B H d v M F L Q E V K S b Y J + U T I F y R x 7 g L K 9 Q u W h f U S O M J B x H h A F U D v z + L c W w P E 4 X z P / u f 3 h + l X r l X x a z K y g I M d 3 b + b K k r b T E h H f 6 y A H 0 U 2 p 0 / m k p Q A A A A C y j 1 9 T x H o m Y i h T / P I u s O r q Z 5 8 X h a A j M v a h G N C H y H 4 3 n Q x n t 1 x E K 2 H 7 a 8 E q R S s w 1 Q w X 2 W T w V 4 m J e 3 R Z 7 Q i s j S J I = < / D a t a M a s h u p > 
</file>

<file path=customXml/itemProps1.xml><?xml version="1.0" encoding="utf-8"?>
<ds:datastoreItem xmlns:ds="http://schemas.openxmlformats.org/officeDocument/2006/customXml" ds:itemID="{4931F034-8AE4-48AA-8F41-84F186A9B2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Sky-Universe</dc:creator>
  <cp:lastModifiedBy>刘子龙</cp:lastModifiedBy>
  <dcterms:created xsi:type="dcterms:W3CDTF">2021-11-03T08:24:00Z</dcterms:created>
  <cp:lastPrinted>2021-11-08T01:32:00Z</cp:lastPrinted>
  <dcterms:modified xsi:type="dcterms:W3CDTF">2023-11-21T06:04:11Z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BA27DEB74A0C4B859F5663CDDBF8350F_13</vt:lpwstr>
  </property>
  <property fmtid="{D5CDD505-2E9C-101B-9397-08002B2CF9AE}" pid="3" name="KSOProductBuildVer">
    <vt:lpwstr>2052-12.1.0.15712</vt:lpwstr>
  </property>
</Properties>
</file>