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总排名" sheetId="1" r:id="rId1"/>
    <sheet name="20博" sheetId="2" r:id="rId2"/>
    <sheet name="21博" sheetId="3" r:id="rId3"/>
    <sheet name="22博" sheetId="4" r:id="rId4"/>
  </sheets>
  <definedNames/>
  <calcPr fullCalcOnLoad="1"/>
</workbook>
</file>

<file path=xl/sharedStrings.xml><?xml version="1.0" encoding="utf-8"?>
<sst xmlns="http://schemas.openxmlformats.org/spreadsheetml/2006/main" count="290" uniqueCount="137">
  <si>
    <t>序号</t>
  </si>
  <si>
    <t>拟获奖项</t>
  </si>
  <si>
    <t>学号</t>
  </si>
  <si>
    <t>姓名</t>
  </si>
  <si>
    <t>申请奖项</t>
  </si>
  <si>
    <t>规格化成绩</t>
  </si>
  <si>
    <t>联系电话</t>
  </si>
  <si>
    <t>素质分</t>
  </si>
  <si>
    <t>科研分</t>
  </si>
  <si>
    <t>总成绩</t>
  </si>
  <si>
    <t>年级</t>
  </si>
  <si>
    <t>备注</t>
  </si>
  <si>
    <t>SCI论文（标题、第几作者、收录时间）</t>
  </si>
  <si>
    <t>EI论文(标题、第几作者)</t>
  </si>
  <si>
    <t>国内国际际学术会议（被收录级别）</t>
  </si>
  <si>
    <t>国家或国际竞赛获奖</t>
  </si>
  <si>
    <t>省级竞赛获奖</t>
  </si>
  <si>
    <t>获得发明专利（专利号与授权日）</t>
  </si>
  <si>
    <t>申请并公示的发明专利（申请公布号与申请公布日）</t>
  </si>
  <si>
    <t>学生干部</t>
  </si>
  <si>
    <t>国家奖学金</t>
  </si>
  <si>
    <t>宋狄</t>
  </si>
  <si>
    <t>15162154547</t>
  </si>
  <si>
    <t>20级博士</t>
  </si>
  <si>
    <r>
      <t>2022江苏省研究生科研与实践创新计划项目</t>
    </r>
    <r>
      <rPr>
        <sz val="11"/>
        <color indexed="10"/>
        <rFont val="宋体"/>
        <family val="0"/>
      </rPr>
      <t>+5</t>
    </r>
  </si>
  <si>
    <r>
      <t>1.</t>
    </r>
    <r>
      <rPr>
        <sz val="11"/>
        <color indexed="23"/>
        <rFont val="宋体"/>
        <family val="0"/>
      </rPr>
      <t>Song D, Ma T, Shen J, Xu F. Multiobjective-Based Acoustic Sensor Configuration for Structural Health Monitoring of Compressor Blade[J]IEEE SENSOR.2023,23(13):14737-14745.2023年7月在线发表,二区一作</t>
    </r>
    <r>
      <rPr>
        <sz val="11"/>
        <color indexed="10"/>
        <rFont val="宋体"/>
        <family val="0"/>
      </rPr>
      <t>+40*0.8=32</t>
    </r>
    <r>
      <rPr>
        <sz val="11"/>
        <color indexed="10"/>
        <rFont val="宋体"/>
        <family val="0"/>
      </rPr>
      <t xml:space="preserve">
</t>
    </r>
    <r>
      <rPr>
        <sz val="11"/>
        <color indexed="8"/>
        <rFont val="宋体"/>
        <family val="0"/>
      </rPr>
      <t>2.</t>
    </r>
    <r>
      <rPr>
        <sz val="11"/>
        <color indexed="23"/>
        <rFont val="宋体"/>
        <family val="0"/>
      </rPr>
      <t>Song D, Shen J, Ma T, Xu F. Acoustic Sensor Placement Optimization for Compressor Based on Adversarial Transfer Learning and Vibro-Acoustic Simulation[J]IEEE SENSOR.2023,23(12):13539-13547.2023年7月在线发表,二区一作</t>
    </r>
    <r>
      <rPr>
        <sz val="11"/>
        <color indexed="10"/>
        <rFont val="宋体"/>
        <family val="0"/>
      </rPr>
      <t>+40*0.8=32</t>
    </r>
    <r>
      <rPr>
        <sz val="11"/>
        <color indexed="10"/>
        <rFont val="宋体"/>
        <family val="0"/>
      </rPr>
      <t xml:space="preserve">
</t>
    </r>
    <r>
      <rPr>
        <sz val="11"/>
        <rFont val="宋体"/>
        <family val="0"/>
      </rPr>
      <t>3.</t>
    </r>
    <r>
      <rPr>
        <sz val="11"/>
        <color indexed="23"/>
        <rFont val="宋体"/>
        <family val="0"/>
      </rPr>
      <t>Song D, Shen J, Ma T, Xu F. Multi-objective acoustic sensor placement optimization for crack detection of compressor blade based on reinforcement learning[J]MECHANICAL SYSTEMS AND SIGNAL PROCESSING.2023,197:110350.2023年5月在线发表,一区一作+50*0.8=40</t>
    </r>
    <r>
      <rPr>
        <sz val="11"/>
        <color indexed="10"/>
        <rFont val="宋体"/>
        <family val="0"/>
      </rPr>
      <t xml:space="preserve">
</t>
    </r>
    <r>
      <rPr>
        <sz val="11"/>
        <rFont val="宋体"/>
        <family val="0"/>
      </rPr>
      <t>4.Song D, Shen J, Ma T, Xu F.</t>
    </r>
    <r>
      <rPr>
        <sz val="11"/>
        <color indexed="23"/>
        <rFont val="宋体"/>
        <family val="0"/>
      </rPr>
      <t xml:space="preserve"> Two-level fusion of multi-sensor information for compressor blade crack detection based on self-attention mechanism[J]STRUCTURAL HEALTH MONITORING-AN INTERNATIONAL JOURNAL.2022年8月18日在线发表,二区一作+40*0.8=32</t>
    </r>
    <r>
      <rPr>
        <sz val="11"/>
        <color indexed="10"/>
        <rFont val="宋体"/>
        <family val="0"/>
      </rPr>
      <t xml:space="preserve">
</t>
    </r>
    <r>
      <rPr>
        <sz val="11"/>
        <rFont val="宋体"/>
        <family val="0"/>
      </rPr>
      <t xml:space="preserve">5.Song D, Ma T, Li Y, et al. </t>
    </r>
    <r>
      <rPr>
        <sz val="11"/>
        <color indexed="23"/>
        <rFont val="宋体"/>
        <family val="0"/>
      </rPr>
      <t>Data and Decision Level Fusion-Based Crack Detection for Compressor Blade Using Acoustic and Vibration Signal</t>
    </r>
    <r>
      <rPr>
        <sz val="11"/>
        <rFont val="宋体"/>
        <family val="0"/>
      </rPr>
      <t>[J]
IEEE SENSORS JOURNAL. 2022,22(12): 12209-12218.2022年6月发表,</t>
    </r>
    <r>
      <rPr>
        <sz val="11"/>
        <color indexed="10"/>
        <rFont val="宋体"/>
        <family val="0"/>
      </rPr>
      <t>二区一作+40*0.8=32</t>
    </r>
    <r>
      <rPr>
        <sz val="11"/>
        <rFont val="宋体"/>
        <family val="0"/>
      </rPr>
      <t xml:space="preserve">
6.Song D, Xu F, Hu J, et al. </t>
    </r>
    <r>
      <rPr>
        <sz val="11"/>
        <color indexed="23"/>
        <rFont val="宋体"/>
        <family val="0"/>
      </rPr>
      <t>Fault feature recognition of centrifugal compressor with cracked blade based on SNR estimation and adaptive stochastic resonance</t>
    </r>
    <r>
      <rPr>
        <sz val="11"/>
        <rFont val="宋体"/>
        <family val="0"/>
      </rPr>
      <t>[J]STRUCTURAL HEALTH MONITORING-AN INTERNATIONAL JOURNAL.2022,4.2022年4月在线发表,</t>
    </r>
    <r>
      <rPr>
        <sz val="11"/>
        <color indexed="10"/>
        <rFont val="宋体"/>
        <family val="0"/>
      </rPr>
      <t>二区一作+40*0.8=32</t>
    </r>
    <r>
      <rPr>
        <sz val="11"/>
        <rFont val="宋体"/>
        <family val="0"/>
      </rPr>
      <t xml:space="preserve">
7.Song D, Xu F,Ma T. </t>
    </r>
    <r>
      <rPr>
        <sz val="11"/>
        <color indexed="23"/>
        <rFont val="宋体"/>
        <family val="0"/>
      </rPr>
      <t>Crack damage monitoring for compressor blades based on acoustic emission with novel feature and hybridized feature selection</t>
    </r>
    <r>
      <rPr>
        <sz val="11"/>
        <rFont val="宋体"/>
        <family val="0"/>
      </rPr>
      <t>[J]STRUCTURAL HEALTH MONITORING-AN INTERNATIONAL JOURNAL.2022,2. 2022年2月在线发表,</t>
    </r>
    <r>
      <rPr>
        <sz val="11"/>
        <color indexed="10"/>
        <rFont val="宋体"/>
        <family val="0"/>
      </rPr>
      <t>二区一作+40*0.8=32</t>
    </r>
    <r>
      <rPr>
        <sz val="11"/>
        <rFont val="宋体"/>
        <family val="0"/>
      </rPr>
      <t xml:space="preserve">
8. Shen J, Ma T, Song D, Xu F. </t>
    </r>
    <r>
      <rPr>
        <sz val="11"/>
        <color indexed="23"/>
        <rFont val="宋体"/>
        <family val="0"/>
      </rPr>
      <t>Incremental learning BiLSTM based on dynamic proportional adjustment mechanism and experience replay for quantitative detection of blade crack propagation</t>
    </r>
    <r>
      <rPr>
        <sz val="11"/>
        <rFont val="宋体"/>
        <family val="0"/>
      </rPr>
      <t>[J]STRUCTURAL HEALTH MONITORING-AN INTERNATIONAL JOURNAL.2023年6月在线发表,</t>
    </r>
    <r>
      <rPr>
        <sz val="11"/>
        <color indexed="10"/>
        <rFont val="宋体"/>
        <family val="0"/>
      </rPr>
      <t>二区三作+40*0.2=8</t>
    </r>
    <r>
      <rPr>
        <sz val="11"/>
        <rFont val="宋体"/>
        <family val="0"/>
      </rPr>
      <t xml:space="preserve">
9. Shen J, Song D, Ma T, Xu F. </t>
    </r>
    <r>
      <rPr>
        <sz val="11"/>
        <color indexed="23"/>
        <rFont val="宋体"/>
        <family val="0"/>
      </rPr>
      <t>Blade crack detection based on domain adaptation and autoencoder of multidimensional vibro-acoustic feature fusion</t>
    </r>
    <r>
      <rPr>
        <sz val="11"/>
        <rFont val="宋体"/>
        <family val="0"/>
      </rPr>
      <t>[J]STRUCTURAL HEALTH MONITORING-AN INTERNATIONAL JOURNAL.2023年3月在线发表,</t>
    </r>
    <r>
      <rPr>
        <sz val="11"/>
        <color indexed="10"/>
        <rFont val="宋体"/>
        <family val="0"/>
      </rPr>
      <t xml:space="preserve">二区二作+40*0.4=16
</t>
    </r>
    <r>
      <rPr>
        <sz val="11"/>
        <rFont val="宋体"/>
        <family val="0"/>
      </rPr>
      <t xml:space="preserve">10.Ma T, Song D, Shen J, et al. </t>
    </r>
    <r>
      <rPr>
        <sz val="11"/>
        <color indexed="23"/>
        <rFont val="宋体"/>
        <family val="0"/>
      </rPr>
      <t>Unsaturated piecewise bistable stochastic resonance with three kinds of asymmetries and time-delayed feedback</t>
    </r>
    <r>
      <rPr>
        <sz val="11"/>
        <rFont val="宋体"/>
        <family val="0"/>
      </rPr>
      <t>[J]CHAOS SOLITONS &amp; FRACTALS.2022, 161: 112352. 2022年7月在线发表,</t>
    </r>
    <r>
      <rPr>
        <sz val="11"/>
        <color indexed="10"/>
        <rFont val="宋体"/>
        <family val="0"/>
      </rPr>
      <t>一区二作+50*0.4=20</t>
    </r>
    <r>
      <rPr>
        <sz val="11"/>
        <rFont val="宋体"/>
        <family val="0"/>
      </rPr>
      <t xml:space="preserve">
11.Ma T, Shen J, Song D, Xu F. </t>
    </r>
    <r>
      <rPr>
        <sz val="11"/>
        <color indexed="23"/>
        <rFont val="宋体"/>
        <family val="0"/>
      </rPr>
      <t>Unsaturated piecewise bistable stochastic resonance with three kinds of asymmetries driven by multiplicative and additive noise</t>
    </r>
    <r>
      <rPr>
        <sz val="11"/>
        <rFont val="宋体"/>
        <family val="0"/>
      </rPr>
      <t xml:space="preserve">[J]CHAOS SOLITONS &amp; FRACTALS.2022.162:112457,2022年9月在线发表, </t>
    </r>
    <r>
      <rPr>
        <sz val="11"/>
        <color indexed="10"/>
        <rFont val="宋体"/>
        <family val="0"/>
      </rPr>
      <t xml:space="preserve">一区三作+50*0.2=10
</t>
    </r>
    <r>
      <rPr>
        <sz val="11"/>
        <color indexed="8"/>
        <rFont val="宋体"/>
        <family val="0"/>
      </rPr>
      <t xml:space="preserve">12.Ma T, Song D, Shen J, et al. </t>
    </r>
    <r>
      <rPr>
        <sz val="11"/>
        <color indexed="23"/>
        <rFont val="宋体"/>
        <family val="0"/>
      </rPr>
      <t>Blade crack detection using variational model decomposition and time-delayed feedback nonlinear tri-stable stochastic resonance</t>
    </r>
    <r>
      <rPr>
        <sz val="11"/>
        <color indexed="8"/>
        <rFont val="宋体"/>
        <family val="0"/>
      </rPr>
      <t>[J]STRUCTURAL HEALTH MONITORING-AN INTERNATIONAL JOURNAL.2022.6,2022年6月在线发表,</t>
    </r>
    <r>
      <rPr>
        <sz val="11"/>
        <color indexed="10"/>
        <rFont val="宋体"/>
        <family val="0"/>
      </rPr>
      <t>二区二作+40*0.4=16</t>
    </r>
  </si>
  <si>
    <r>
      <t>1.Song D, Ma T, Shen J, Xu F.</t>
    </r>
    <r>
      <rPr>
        <sz val="11"/>
        <color indexed="23"/>
        <rFont val="宋体"/>
        <family val="0"/>
      </rPr>
      <t>Optimal Sensor Placement of Acoustic Sensor for Compressor Blade Crack Detection based on Multi-objective Optimization</t>
    </r>
    <r>
      <rPr>
        <sz val="11"/>
        <color indexed="8"/>
        <rFont val="宋体"/>
        <family val="0"/>
      </rPr>
      <t>[C]2022 Global Reliability and Prognostics and Health Management (PHM-Yantai). 2022年10月在线发表,</t>
    </r>
    <r>
      <rPr>
        <sz val="11"/>
        <color indexed="10"/>
        <rFont val="宋体"/>
        <family val="0"/>
      </rPr>
      <t>EI会议一作 4*0.8=3.2</t>
    </r>
    <r>
      <rPr>
        <sz val="11"/>
        <color indexed="8"/>
        <rFont val="宋体"/>
        <family val="0"/>
      </rPr>
      <t xml:space="preserve">
2.Shen J, Song D, Ma T,Xu F.</t>
    </r>
    <r>
      <rPr>
        <sz val="11"/>
        <color indexed="23"/>
        <rFont val="宋体"/>
        <family val="0"/>
      </rPr>
      <t>Quantitative Detection of Blade Crack Damage Based on Vibro-Acoustic Information and Multi- Dimensional Feature Fusion CNN[C]2022 Global Reliability and Prognostics and Health Management</t>
    </r>
    <r>
      <rPr>
        <sz val="11"/>
        <color indexed="8"/>
        <rFont val="宋体"/>
        <family val="0"/>
      </rPr>
      <t xml:space="preserve"> (PHM-Yantai). 2022年10月在线发表,</t>
    </r>
    <r>
      <rPr>
        <sz val="11"/>
        <color indexed="10"/>
        <rFont val="宋体"/>
        <family val="0"/>
      </rPr>
      <t xml:space="preserve">EI会议二作 4*0.4=1.6    
</t>
    </r>
    <r>
      <rPr>
        <sz val="11"/>
        <rFont val="宋体"/>
        <family val="0"/>
      </rPr>
      <t>3.Zhao X, Xu F, Song D, Shen J, Ma T.</t>
    </r>
    <r>
      <rPr>
        <sz val="11"/>
        <color indexed="23"/>
        <rFont val="宋体"/>
        <family val="0"/>
      </rPr>
      <t>A novel blade crack detection method based on diffusion model with acoustic-vibration
fusion</t>
    </r>
    <r>
      <rPr>
        <sz val="11"/>
        <rFont val="宋体"/>
        <family val="0"/>
      </rPr>
      <t>[C]21st IEEE International Conference on Industrial Informatics (INDIN 2023). 2023年7月在线发表,</t>
    </r>
    <r>
      <rPr>
        <sz val="11"/>
        <color indexed="10"/>
        <rFont val="宋体"/>
        <family val="0"/>
      </rPr>
      <t xml:space="preserve">EI会议三作 4*0.2=0.8 </t>
    </r>
    <r>
      <rPr>
        <sz val="11"/>
        <color indexed="8"/>
        <rFont val="宋体"/>
        <family val="0"/>
      </rPr>
      <t xml:space="preserve">                                                                                          </t>
    </r>
  </si>
  <si>
    <r>
      <t>1.</t>
    </r>
    <r>
      <rPr>
        <sz val="11"/>
        <color indexed="23"/>
        <rFont val="宋体"/>
        <family val="0"/>
      </rPr>
      <t>一种声振融合的叶片裂纹故障检测方法及应用</t>
    </r>
    <r>
      <rPr>
        <sz val="11"/>
        <color indexed="8"/>
        <rFont val="宋体"/>
        <family val="0"/>
      </rPr>
      <t>.专利号: CN114509158B
 ,时间2023年5月30日，</t>
    </r>
    <r>
      <rPr>
        <sz val="11"/>
        <color indexed="10"/>
        <rFont val="宋体"/>
        <family val="0"/>
      </rPr>
      <t>学生一作+5</t>
    </r>
  </si>
  <si>
    <r>
      <t>1.</t>
    </r>
    <r>
      <rPr>
        <sz val="11"/>
        <color indexed="23"/>
        <rFont val="宋体"/>
        <family val="0"/>
      </rPr>
      <t>一种压缩机叶片裂纹损伤加速装置及方法</t>
    </r>
    <r>
      <rPr>
        <sz val="11"/>
        <color indexed="8"/>
        <rFont val="宋体"/>
        <family val="0"/>
      </rPr>
      <t>.公开号: 202210554355.X,</t>
    </r>
    <r>
      <rPr>
        <sz val="11"/>
        <rFont val="宋体"/>
        <family val="0"/>
      </rPr>
      <t xml:space="preserve"> 时间2022年10月11日，</t>
    </r>
    <r>
      <rPr>
        <sz val="11"/>
        <color indexed="10"/>
        <rFont val="宋体"/>
        <family val="0"/>
      </rPr>
      <t xml:space="preserve">学生一作+2
</t>
    </r>
    <r>
      <rPr>
        <sz val="11"/>
        <rFont val="宋体"/>
        <family val="0"/>
      </rPr>
      <t>2.</t>
    </r>
    <r>
      <rPr>
        <sz val="11"/>
        <color indexed="23"/>
        <rFont val="宋体"/>
        <family val="0"/>
      </rPr>
      <t>一种压缩机叶片裂纹故障检测方法</t>
    </r>
    <r>
      <rPr>
        <sz val="11"/>
        <rFont val="宋体"/>
        <family val="0"/>
      </rPr>
      <t>.公开号: CN114528868A, 时间2022年5月24日，</t>
    </r>
    <r>
      <rPr>
        <sz val="11"/>
        <color indexed="10"/>
        <rFont val="宋体"/>
        <family val="0"/>
      </rPr>
      <t>学生一作+2</t>
    </r>
    <r>
      <rPr>
        <sz val="11"/>
        <rFont val="宋体"/>
        <family val="0"/>
      </rPr>
      <t xml:space="preserve">
3.</t>
    </r>
    <r>
      <rPr>
        <sz val="11"/>
        <color indexed="23"/>
        <rFont val="宋体"/>
        <family val="0"/>
      </rPr>
      <t>一种基于自适应随机共振的叶片裂纹故障识别方法及应用</t>
    </r>
    <r>
      <rPr>
        <sz val="11"/>
        <rFont val="宋体"/>
        <family val="0"/>
      </rPr>
      <t>.公开号: CN114518412A,时间2022年5月20日，</t>
    </r>
    <r>
      <rPr>
        <sz val="11"/>
        <color indexed="10"/>
        <rFont val="宋体"/>
        <family val="0"/>
      </rPr>
      <t>学生一作+2</t>
    </r>
    <r>
      <rPr>
        <sz val="11"/>
        <rFont val="宋体"/>
        <family val="0"/>
      </rPr>
      <t xml:space="preserve">
4.</t>
    </r>
    <r>
      <rPr>
        <sz val="11"/>
        <color indexed="23"/>
        <rFont val="宋体"/>
        <family val="0"/>
      </rPr>
      <t>一种风机叶片裂纹的检测装置及方法</t>
    </r>
    <r>
      <rPr>
        <sz val="11"/>
        <rFont val="宋体"/>
        <family val="0"/>
      </rPr>
      <t>.公开号: 202210560401.7,时间2022年10月17日，</t>
    </r>
    <r>
      <rPr>
        <sz val="11"/>
        <color indexed="10"/>
        <rFont val="宋体"/>
        <family val="0"/>
      </rPr>
      <t>学生一作+2</t>
    </r>
    <r>
      <rPr>
        <sz val="11"/>
        <color indexed="8"/>
        <rFont val="宋体"/>
        <family val="0"/>
      </rPr>
      <t xml:space="preserve">
</t>
    </r>
  </si>
  <si>
    <t>杨坤</t>
  </si>
  <si>
    <r>
      <t xml:space="preserve">科研创新项目 </t>
    </r>
    <r>
      <rPr>
        <sz val="11"/>
        <color indexed="10"/>
        <rFont val="宋体"/>
        <family val="0"/>
      </rPr>
      <t>2021.06</t>
    </r>
    <r>
      <rPr>
        <sz val="11"/>
        <color indexed="8"/>
        <rFont val="宋体"/>
        <family val="0"/>
      </rPr>
      <t xml:space="preserve"> </t>
    </r>
    <r>
      <rPr>
        <sz val="11"/>
        <color indexed="10"/>
        <rFont val="宋体"/>
        <family val="0"/>
      </rPr>
      <t>+5</t>
    </r>
  </si>
  <si>
    <r>
      <t>1.K Yang, ZD Wang, MZ Chen, HF Lan, GF Sun*, ZH Ni.</t>
    </r>
    <r>
      <rPr>
        <sz val="11"/>
        <color indexed="50"/>
        <rFont val="Times New Roman"/>
        <family val="1"/>
      </rPr>
      <t xml:space="preserve"> Effect of pulse frequency on the morphology, microstructure, and corrosion resistance of high-nitrogen steel prepared by laser directed energy deposition. </t>
    </r>
    <r>
      <rPr>
        <sz val="12"/>
        <color indexed="50"/>
        <rFont val="Times New Roman"/>
        <family val="1"/>
      </rPr>
      <t>Surface &amp; Coatings Technology, 2021</t>
    </r>
    <r>
      <rPr>
        <sz val="11"/>
        <color indexed="50"/>
        <rFont val="Times New Roman"/>
        <family val="1"/>
      </rPr>
      <t>, 421: 127450. Published 2021.06.25 </t>
    </r>
    <r>
      <rPr>
        <sz val="11"/>
        <color indexed="50"/>
        <rFont val="宋体"/>
        <family val="0"/>
      </rPr>
      <t>（一区一作）</t>
    </r>
    <r>
      <rPr>
        <sz val="11"/>
        <color indexed="50"/>
        <rFont val="Times New Roman"/>
        <family val="1"/>
      </rPr>
      <t>50*0.8=40
2.Q Yan, K Yang, ZD Wang, MZ Chen, GF Sun*, ZH Ni. Surface roughness optimization and high-temperature wear performance of H13 coating fabricated by extreme high-speed laser cladding. Optics and Laser Technology, 2022, 149: 107823.  Published 2021.12.30</t>
    </r>
    <r>
      <rPr>
        <sz val="11"/>
        <color indexed="50"/>
        <rFont val="宋体"/>
        <family val="0"/>
      </rPr>
      <t>（二区二作）</t>
    </r>
    <r>
      <rPr>
        <sz val="11"/>
        <color indexed="50"/>
        <rFont val="Times New Roman"/>
        <family val="1"/>
      </rPr>
      <t>40*0.4=16
3.ZD Wang, K Yang, MZ Chen, Y Lu, KD Bi, GF Sun*, ZH Ni. Investigation of the microstructure and mechanical properties of Ti-6al-4V repaired by the powder-blown underwater directed energy deposition technique. Materials Science &amp; Engineering A, 2022, 831: 142186. Published 2021.10.14</t>
    </r>
    <r>
      <rPr>
        <sz val="11"/>
        <color indexed="50"/>
        <rFont val="Times New Roman"/>
        <family val="1"/>
      </rPr>
      <t xml:space="preserve"> Effect of pulse frequency on the morphology, microstructure, and corrosion resistance of high-nitrogen steel prepared by laser directed energy deposition. </t>
    </r>
    <r>
      <rPr>
        <sz val="12"/>
        <color indexed="50"/>
        <rFont val="Times New Roman"/>
        <family val="1"/>
      </rPr>
      <t>Surface &amp; Coatings Technology, 2021</t>
    </r>
    <r>
      <rPr>
        <sz val="11"/>
        <color indexed="50"/>
        <rFont val="Times New Roman"/>
        <family val="1"/>
      </rPr>
      <t>, 421: 127450. Published 2021.06.25 </t>
    </r>
    <r>
      <rPr>
        <sz val="11"/>
        <color indexed="50"/>
        <rFont val="宋体"/>
        <family val="0"/>
      </rPr>
      <t>（一区一作）50*0.8=40
2.Q Yan, K Yang, ZD Wang, MZ Chen, GF Sun*, ZH Ni. Surface roughness optimization and high-temperature wear performance of H13 coating fabricated by extreme high-speed laser cladding. Optics and Laser Technology, 2022, 149: 107823.  Published 2021.12.30（二区二作）40*0.4=16
3.ZD Wang, K Yang, MZ Chen, Y Lu, KD Bi, GF Sun*, ZH Ni. Investigation of the microstructure and mechanical properties of Ti-6al-4V repaired by the powder-blown underwater directed energy deposition technique. Materials Science &amp; Engineering A, 2022, 831: 142186. Published 2021.10.14（一区二作）50*0.4=20
4.ZD Wang, SB Wang, K Yang, MZ Chen, KD Bi, ZH Ni, GF Sun*. In-situ SEM investigation on the fatigue behavior of Ti-6Al-4V ELI fabricated by the powder-blown underwater directed energy deposition technique. Materials Science &amp; Engineering A, 2022, 838: 142783. (SCI) Published 2022.01.09（一区三作）50*0.2=10
5.MZ Chen, K Yang, ZD Wang, SB Wang, Y Lu, ZH Ni, GF Sun*. Quasi-continuous-wave laser directed energy deposition on inclined NV E690 steel plates: melt pool and temperature evolution. Surface &amp; Coatings Technology, 2022, 437, 128344. Published  2022. 03.14 (一区二作) 50*0.4=20
6.ZD Wang, K Yang, MZ Chen, Y Lu, SB Wang, EK Wu, KD Bi, ZH Ni, GF Sun*. High-quality remanufacturing of HSLA-100 steel through the underwater directed energy deposition in an underwater hyperbaric environment. Surface &amp; Coatings Technology, 2022, 437, 128370. Published 2022.03.23 (一区二作) 50*0.4=20
7.EK Wu, ZD Wang, K Yang, MZ Chen, SB Wang, Y Lu, ZH Ni, GF Sun*. Microstructure and mechanical properties of underwater laser deposition remanufactured 316LN stainless steel at a pressure of 0.3 MPa. Optics and Laser Technology, 2022, 155: 108394.  Published 2022.06.23 (二区三作) 40*0.2=8
8.SB Wang, ZD Wang, K Yang, MZ Chen, EK Wu, ZH Ni, GF Sun*. Investigation of on-site repair of 18Ni300 by underwater laser direct metal deposition technique. Journal of Manufacturing Processes, 2022, 80: 909-919.  Published 2022.06. 30 (二区三作) 40*0.2=8
9.Kun Yang, Mingzhi Chen, Zhandong Wang, Shibin Wang, Yi Lu, Zhonghua Ni, Guifang Sun, Evolutions of microstructure and mechanical property of high nitrogen steel repaired by the underwater directed energy deposition technique, Materials Science and Engineering: A, Volume 857, 2022, 144077 Published 2022.10.04 (一区一作) 50*0.8=40
10.Linjie Lin, Kun Yang, Mingzhi Chen, Zhandong Wang, Erke Wu, Kedong Bi, Yan Shi, Guifang Sun, Effects of alloying elements X (Cr, Fe and Mo) on the interfacial properties of γ-Ni(110)/TiC(110) in TiC-particles reinforced NMCs: First-principles study, Optics &amp; Laser Technology,Volume 158, Part A, 2023,108870 Published 2022.11.08 (二区二作) 40*0.4=16
11.K Yang, MZ Chen, ZD Wang, H Qi, JD Bao, GF Sun*. Influence mechanism of underwater hyperbaric environment on nitrogen behavior, phase evolution, and mechanical properties of high nitrogen steel repaired by underwater laser direct metal deposition. Materials Science &amp; Engineering A, 2023, 872: 144967. Published 2023.03.28 (一区一作) 50*0.8=40
12.MZ Chen, K Yang, ZD Wang, K Zhao, EK Wu, JJ Shi, H Qi, GF Sun*. Corrosion performance of  NV E690 steel and 316L stainless steel coating fabricated by underwater direct metal deposition. Corrosion Science, 2023, 219: 111232. Published 2023.05.02 (一区二作) 50*0.4=20
13.K Yang, ZD Wang, MZ Chen, ZH Ni, H Qi, GF Sun*. How the underwater environment affects the melt pool solidification during underwater laser directed energy deposition of HNS steel? Journal of Manufacturing Processes, 2023, 101: 892-903. Published 2023.06.29 (二区一作) 40*0.8=32</t>
    </r>
  </si>
  <si>
    <r>
      <t>王鹏飞</t>
    </r>
    <r>
      <rPr>
        <sz val="11"/>
        <color indexed="23"/>
        <rFont val="Times New Roman"/>
        <family val="1"/>
      </rPr>
      <t>, </t>
    </r>
    <r>
      <rPr>
        <sz val="11"/>
        <color indexed="23"/>
        <rFont val="宋体"/>
        <family val="0"/>
      </rPr>
      <t>杨坤</t>
    </r>
    <r>
      <rPr>
        <sz val="11"/>
        <color indexed="23"/>
        <rFont val="Times New Roman"/>
        <family val="1"/>
      </rPr>
      <t>, </t>
    </r>
    <r>
      <rPr>
        <sz val="11"/>
        <color indexed="23"/>
        <rFont val="宋体"/>
        <family val="0"/>
      </rPr>
      <t>陈明智</t>
    </r>
    <r>
      <rPr>
        <sz val="11"/>
        <color indexed="23"/>
        <rFont val="Times New Roman"/>
        <family val="1"/>
      </rPr>
      <t>, </t>
    </r>
    <r>
      <rPr>
        <sz val="11"/>
        <color indexed="23"/>
        <rFont val="宋体"/>
        <family val="0"/>
      </rPr>
      <t>王占栋</t>
    </r>
    <r>
      <rPr>
        <sz val="11"/>
        <color indexed="23"/>
        <rFont val="Times New Roman"/>
        <family val="1"/>
      </rPr>
      <t>, </t>
    </r>
    <r>
      <rPr>
        <sz val="11"/>
        <color indexed="23"/>
        <rFont val="宋体"/>
        <family val="0"/>
      </rPr>
      <t>卢轶</t>
    </r>
    <r>
      <rPr>
        <sz val="11"/>
        <color indexed="23"/>
        <rFont val="Times New Roman"/>
        <family val="1"/>
      </rPr>
      <t>, </t>
    </r>
    <r>
      <rPr>
        <sz val="11"/>
        <color indexed="23"/>
        <rFont val="宋体"/>
        <family val="0"/>
      </rPr>
      <t>孙桂芳</t>
    </r>
    <r>
      <rPr>
        <sz val="11"/>
        <color indexed="23"/>
        <rFont val="Times New Roman"/>
        <family val="1"/>
      </rPr>
      <t>*, </t>
    </r>
    <r>
      <rPr>
        <sz val="11"/>
        <color indexed="23"/>
        <rFont val="宋体"/>
        <family val="0"/>
      </rPr>
      <t>倪中华</t>
    </r>
    <r>
      <rPr>
        <sz val="11"/>
        <color indexed="23"/>
        <rFont val="Times New Roman"/>
        <family val="1"/>
      </rPr>
      <t>*. </t>
    </r>
    <r>
      <rPr>
        <sz val="11"/>
        <color indexed="23"/>
        <rFont val="宋体"/>
        <family val="0"/>
      </rPr>
      <t>倾斜基板激光熔覆</t>
    </r>
    <r>
      <rPr>
        <sz val="11"/>
        <color indexed="23"/>
        <rFont val="Times New Roman"/>
        <family val="1"/>
      </rPr>
      <t>GH3536</t>
    </r>
    <r>
      <rPr>
        <sz val="11"/>
        <color indexed="23"/>
        <rFont val="宋体"/>
        <family val="0"/>
      </rPr>
      <t>熔池形貌的仿真与实验研究</t>
    </r>
    <r>
      <rPr>
        <sz val="11"/>
        <color indexed="63"/>
        <rFont val="Times New Roman"/>
        <family val="1"/>
      </rPr>
      <t>. </t>
    </r>
    <r>
      <rPr>
        <sz val="11"/>
        <color indexed="63"/>
        <rFont val="宋体"/>
        <family val="0"/>
      </rPr>
      <t>中国激光</t>
    </r>
    <r>
      <rPr>
        <sz val="11"/>
        <color indexed="63"/>
        <rFont val="Times New Roman"/>
        <family val="1"/>
      </rPr>
      <t xml:space="preserve">, 2021, 1002121 </t>
    </r>
    <r>
      <rPr>
        <sz val="11"/>
        <color indexed="10"/>
        <rFont val="宋体"/>
        <family val="0"/>
      </rPr>
      <t>出版时间</t>
    </r>
    <r>
      <rPr>
        <sz val="11"/>
        <color indexed="10"/>
        <rFont val="Times New Roman"/>
        <family val="1"/>
      </rPr>
      <t>2021.06.04 (EI</t>
    </r>
    <r>
      <rPr>
        <sz val="11"/>
        <color indexed="10"/>
        <rFont val="宋体"/>
        <family val="0"/>
      </rPr>
      <t>二作</t>
    </r>
    <r>
      <rPr>
        <sz val="11"/>
        <color indexed="10"/>
        <rFont val="Times New Roman"/>
        <family val="1"/>
      </rPr>
      <t>) 8*0.4=3.2</t>
    </r>
  </si>
  <si>
    <t>无</t>
  </si>
  <si>
    <r>
      <t>带有鳍式散热片的激光熔覆冷却装置</t>
    </r>
    <r>
      <rPr>
        <sz val="11"/>
        <color indexed="8"/>
        <rFont val="宋体"/>
        <family val="0"/>
      </rPr>
      <t>-专利号：CN202010877698.0-授权号：CN112144054B-</t>
    </r>
    <r>
      <rPr>
        <sz val="11"/>
        <rFont val="宋体"/>
        <family val="0"/>
      </rPr>
      <t xml:space="preserve">授权公告日：2022-12-13 </t>
    </r>
    <r>
      <rPr>
        <sz val="11"/>
        <color indexed="10"/>
        <rFont val="宋体"/>
        <family val="0"/>
      </rPr>
      <t>老师一作学生二作5*0.8=4</t>
    </r>
  </si>
  <si>
    <r>
      <t>一种电磁辅助水下激光增材装置和方法</t>
    </r>
    <r>
      <rPr>
        <sz val="11"/>
        <color indexed="8"/>
        <rFont val="宋体"/>
        <family val="0"/>
      </rPr>
      <t xml:space="preserve">-专利号：CN202310051246.0-公布时间： 2023-05-16 </t>
    </r>
    <r>
      <rPr>
        <sz val="11"/>
        <color indexed="10"/>
        <rFont val="宋体"/>
        <family val="0"/>
      </rPr>
      <t xml:space="preserve">老师一作学生二作2*0.8=1.6
</t>
    </r>
    <r>
      <rPr>
        <sz val="11"/>
        <color indexed="23"/>
        <rFont val="宋体"/>
        <family val="0"/>
      </rPr>
      <t>一种水下激光熔覆制备高性能高氮钢的工艺方法-</t>
    </r>
    <r>
      <rPr>
        <sz val="11"/>
        <rFont val="宋体"/>
        <family val="0"/>
      </rPr>
      <t>专利号：CN202310049426.5-公布时间：2023-05-26</t>
    </r>
    <r>
      <rPr>
        <sz val="11"/>
        <color indexed="10"/>
        <rFont val="宋体"/>
        <family val="0"/>
      </rPr>
      <t xml:space="preserve"> 老师一作学生二作2*0.8=1.6
</t>
    </r>
  </si>
  <si>
    <t>曹昱栋</t>
  </si>
  <si>
    <t>22级博士</t>
  </si>
  <si>
    <r>
      <t xml:space="preserve">1. Cao YD, Jia MP, Ding P, et al. </t>
    </r>
    <r>
      <rPr>
        <sz val="11"/>
        <color indexed="23"/>
        <rFont val="宋体"/>
        <family val="0"/>
      </rPr>
      <t>Incremental learning for remaining useful life prediction via temporal cascade broad learning system with newly acquired data</t>
    </r>
    <r>
      <rPr>
        <sz val="11"/>
        <color indexed="8"/>
        <rFont val="宋体"/>
        <family val="0"/>
      </rPr>
      <t>. IEEE Transactions on Industrial Informatics. (中科院一区，TOP刊，SCI，IF=11.648)第一作者</t>
    </r>
    <r>
      <rPr>
        <sz val="11"/>
        <color indexed="10"/>
        <rFont val="宋体"/>
        <family val="0"/>
      </rPr>
      <t>+50*0.8=40</t>
    </r>
    <r>
      <rPr>
        <sz val="11"/>
        <color indexed="8"/>
        <rFont val="宋体"/>
        <family val="0"/>
      </rPr>
      <t xml:space="preserve">
2. Cao YD, Jia MP, Zhuang JC, et al. </t>
    </r>
    <r>
      <rPr>
        <sz val="11"/>
        <color indexed="23"/>
        <rFont val="宋体"/>
        <family val="0"/>
      </rPr>
      <t>Research on Sparsity Measures for Rotating Machinery Health Monitoring</t>
    </r>
    <r>
      <rPr>
        <sz val="11"/>
        <color indexed="8"/>
        <rFont val="宋体"/>
        <family val="0"/>
      </rPr>
      <t>. Journal of Mechanical Science and Technology. (中科院四区，SCI，IF=1.741)第一作者</t>
    </r>
    <r>
      <rPr>
        <sz val="11"/>
        <color indexed="10"/>
        <rFont val="宋体"/>
        <family val="0"/>
      </rPr>
      <t>+20*0.8=16</t>
    </r>
    <r>
      <rPr>
        <sz val="11"/>
        <color indexed="8"/>
        <rFont val="宋体"/>
        <family val="0"/>
      </rPr>
      <t xml:space="preserve">
3. Zhuang JC, Jia MP*, Cao YD et al. </t>
    </r>
    <r>
      <rPr>
        <sz val="11"/>
        <color indexed="23"/>
        <rFont val="宋体"/>
        <family val="0"/>
      </rPr>
      <t>Semi-supervised double attention guided assessment approach for remaining useful life of rotating machinery</t>
    </r>
    <r>
      <rPr>
        <sz val="11"/>
        <color indexed="8"/>
        <rFont val="宋体"/>
        <family val="0"/>
      </rPr>
      <t>. Reliability Engineering and System Safety, 2022,226:108685. (中科院一区，TOP刊，SCI)第三作者</t>
    </r>
    <r>
      <rPr>
        <sz val="11"/>
        <color indexed="10"/>
        <rFont val="宋体"/>
        <family val="0"/>
      </rPr>
      <t>+50*0.2=10</t>
    </r>
    <r>
      <rPr>
        <sz val="11"/>
        <color indexed="8"/>
        <rFont val="宋体"/>
        <family val="0"/>
      </rPr>
      <t xml:space="preserve">
4. Ding YF, Jia MP*, Cao YD et al. </t>
    </r>
    <r>
      <rPr>
        <sz val="11"/>
        <color indexed="23"/>
        <rFont val="宋体"/>
        <family val="0"/>
      </rPr>
      <t>Domain generalization via adversarial out-domain augmentation for remaining useful life prediction of bearings under unseen conditions</t>
    </r>
    <r>
      <rPr>
        <sz val="11"/>
        <color indexed="8"/>
        <rFont val="宋体"/>
        <family val="0"/>
      </rPr>
      <t>. Knowledge-Based Systems. (中科院一区，TOP刊，SCI)第三作者</t>
    </r>
    <r>
      <rPr>
        <sz val="11"/>
        <color indexed="10"/>
        <rFont val="宋体"/>
        <family val="0"/>
      </rPr>
      <t>+50*0.2=10</t>
    </r>
    <r>
      <rPr>
        <sz val="11"/>
        <color indexed="8"/>
        <rFont val="宋体"/>
        <family val="0"/>
      </rPr>
      <t xml:space="preserve">
5. Wu DZ, Jia MP*, Cao YD et al.</t>
    </r>
    <r>
      <rPr>
        <sz val="11"/>
        <color indexed="10"/>
        <rFont val="宋体"/>
        <family val="0"/>
      </rPr>
      <t xml:space="preserve"> </t>
    </r>
    <r>
      <rPr>
        <sz val="11"/>
        <color indexed="23"/>
        <rFont val="宋体"/>
        <family val="0"/>
      </rPr>
      <t>Remaining useful life estimation based on a nonlinear Wiener process model with CSN random effects</t>
    </r>
    <r>
      <rPr>
        <sz val="11"/>
        <color indexed="8"/>
        <rFont val="宋体"/>
        <family val="0"/>
      </rPr>
      <t>. Measurement. (中科院二区，SCI)第三作者</t>
    </r>
    <r>
      <rPr>
        <sz val="11"/>
        <color indexed="10"/>
        <rFont val="宋体"/>
        <family val="0"/>
      </rPr>
      <t xml:space="preserve">+40*0.2=8
</t>
    </r>
    <r>
      <rPr>
        <sz val="11"/>
        <rFont val="宋体"/>
        <family val="0"/>
      </rPr>
      <t>6. Q Miao, W Zhu, Y Cao, P Huang, C Hu, M Jia.</t>
    </r>
    <r>
      <rPr>
        <sz val="11"/>
        <color indexed="23"/>
        <rFont val="宋体"/>
        <family val="0"/>
      </rPr>
      <t xml:space="preserve"> Axial segregation characteristics and size-induced flow behavior of particles in a novel rotary drum with curved sidewalls</t>
    </r>
    <r>
      <rPr>
        <sz val="11"/>
        <rFont val="宋体"/>
        <family val="0"/>
      </rPr>
      <t>.Particuology.(中科院二区，SCI)第三作者</t>
    </r>
    <r>
      <rPr>
        <sz val="11"/>
        <color indexed="10"/>
        <rFont val="宋体"/>
        <family val="0"/>
      </rPr>
      <t xml:space="preserve">+40*0.2=8
</t>
    </r>
    <r>
      <rPr>
        <sz val="11"/>
        <rFont val="宋体"/>
        <family val="0"/>
      </rPr>
      <t xml:space="preserve">7. J Zhuang, Y Cao, M Jia, X Zhao, Q Peng. </t>
    </r>
    <r>
      <rPr>
        <sz val="11"/>
        <color indexed="23"/>
        <rFont val="宋体"/>
        <family val="0"/>
      </rPr>
      <t>Remaining useful life prediction of bearings using multi-source adversarial online regression under online unknown conditions</t>
    </r>
    <r>
      <rPr>
        <sz val="11"/>
        <rFont val="宋体"/>
        <family val="0"/>
      </rPr>
      <t>. Expert Systems with Applications.(中科院一区，TOP，SCI)第二作者</t>
    </r>
    <r>
      <rPr>
        <sz val="11"/>
        <color indexed="10"/>
        <rFont val="宋体"/>
        <family val="0"/>
      </rPr>
      <t xml:space="preserve">+50*0.4=20
</t>
    </r>
    <r>
      <rPr>
        <sz val="11"/>
        <rFont val="宋体"/>
        <family val="0"/>
      </rPr>
      <t xml:space="preserve">8. J Zhuang, Y Cao, M Jia, X Zhao, Q Peng. </t>
    </r>
    <r>
      <rPr>
        <sz val="11"/>
        <color indexed="23"/>
        <rFont val="宋体"/>
        <family val="0"/>
      </rPr>
      <t>Fault diagnosis of bearings using a two-stage transfer alignment approach with semantic consistency and entropy loss</t>
    </r>
    <r>
      <rPr>
        <sz val="11"/>
        <rFont val="宋体"/>
        <family val="0"/>
      </rPr>
      <t>.Expert Systems with Applications.(中科院一区，TOP，SCI)第二作者</t>
    </r>
    <r>
      <rPr>
        <sz val="11"/>
        <color indexed="10"/>
        <rFont val="宋体"/>
        <family val="0"/>
      </rPr>
      <t xml:space="preserve">+50*0.4=20 
</t>
    </r>
    <r>
      <rPr>
        <sz val="11"/>
        <rFont val="宋体"/>
        <family val="0"/>
      </rPr>
      <t xml:space="preserve">9. Y Cao, M Jia, X Zhao, X Yan, Z Liu. </t>
    </r>
    <r>
      <rPr>
        <sz val="11"/>
        <color indexed="23"/>
        <rFont val="宋体"/>
        <family val="0"/>
      </rPr>
      <t>Semi-supervised machinery health assessment framework via temporal broad learning system embedding manifold regularization with unlabeled data</t>
    </r>
    <r>
      <rPr>
        <sz val="11"/>
        <rFont val="宋体"/>
        <family val="0"/>
      </rPr>
      <t xml:space="preserve">. Expert Systems with Applications.(中科院一区，TOP，SCI)第一作者，唯一学生作者 </t>
    </r>
    <r>
      <rPr>
        <sz val="11"/>
        <color indexed="10"/>
        <rFont val="宋体"/>
        <family val="0"/>
      </rPr>
      <t xml:space="preserve">+50 
</t>
    </r>
    <r>
      <rPr>
        <sz val="11"/>
        <rFont val="宋体"/>
        <family val="0"/>
      </rPr>
      <t xml:space="preserve">10. Y Cao, M Jia, Y Ding, X Zhao, P Ding, L Gu. </t>
    </r>
    <r>
      <rPr>
        <sz val="11"/>
        <color indexed="23"/>
        <rFont val="宋体"/>
        <family val="0"/>
      </rPr>
      <t>Complex domain extension network with multi-channels information fusion for remaining useful life prediction of rotating machinery</t>
    </r>
    <r>
      <rPr>
        <sz val="11"/>
        <rFont val="宋体"/>
        <family val="0"/>
      </rPr>
      <t xml:space="preserve">. Mechanical Systems and Signal Processing. (中科院一区，TOP，SCI)第一作者 </t>
    </r>
    <r>
      <rPr>
        <sz val="11"/>
        <color indexed="10"/>
        <rFont val="宋体"/>
        <family val="0"/>
      </rPr>
      <t xml:space="preserve">+50*0.8=40 
</t>
    </r>
    <r>
      <rPr>
        <sz val="11"/>
        <rFont val="宋体"/>
        <family val="0"/>
      </rPr>
      <t xml:space="preserve"> 11.Y Cao, J Zhuang, M Jia, X Zhao, X Yan, Z Liu.</t>
    </r>
    <r>
      <rPr>
        <sz val="11"/>
        <color indexed="23"/>
        <rFont val="宋体"/>
        <family val="0"/>
      </rPr>
      <t xml:space="preserve"> Picture-In-Picture Strategy Based Complex Graph Neural Network for Remaining Useful Life Prediction of Rotating Machinery</t>
    </r>
    <r>
      <rPr>
        <sz val="11"/>
        <rFont val="宋体"/>
        <family val="0"/>
      </rPr>
      <t xml:space="preserve">. IEEE Transactions on Instrumentation and Measurement. (中科院二区，SCI)第一作者 </t>
    </r>
    <r>
      <rPr>
        <sz val="11"/>
        <color indexed="10"/>
        <rFont val="宋体"/>
        <family val="0"/>
      </rPr>
      <t>+40*0.8=32
共计264分</t>
    </r>
  </si>
  <si>
    <r>
      <t>1.</t>
    </r>
    <r>
      <rPr>
        <sz val="11"/>
        <color indexed="23"/>
        <rFont val="宋体"/>
        <family val="0"/>
      </rPr>
      <t>BiGRU with temporal pattern attention for health
indexes prediction of rolling bearings</t>
    </r>
    <r>
      <rPr>
        <sz val="11"/>
        <color indexed="8"/>
        <rFont val="宋体"/>
        <family val="0"/>
      </rPr>
      <t>(EI)第一作者，唯一学生作者</t>
    </r>
    <r>
      <rPr>
        <sz val="11"/>
        <color indexed="10"/>
        <rFont val="宋体"/>
        <family val="0"/>
      </rPr>
      <t>+4</t>
    </r>
  </si>
  <si>
    <r>
      <t>[1].</t>
    </r>
    <r>
      <rPr>
        <sz val="11"/>
        <color indexed="8"/>
        <rFont val="Arial"/>
        <family val="2"/>
      </rPr>
      <t xml:space="preserve"> </t>
    </r>
    <r>
      <rPr>
        <sz val="11"/>
        <color indexed="8"/>
        <rFont val="宋体"/>
        <family val="0"/>
      </rPr>
      <t xml:space="preserve">贾民平，曹昱栋，庄集超，丁逸飞，黄鹏. </t>
    </r>
    <r>
      <rPr>
        <sz val="11"/>
        <color indexed="23"/>
        <rFont val="宋体"/>
        <family val="0"/>
      </rPr>
      <t>基于复数域拓展网络的机械零部件剩余寿命预测方法</t>
    </r>
    <r>
      <rPr>
        <sz val="11"/>
        <color indexed="8"/>
        <rFont val="宋体"/>
        <family val="0"/>
      </rPr>
      <t xml:space="preserve">[P]. 发明专利，申请日2023-07-18，专利号：CN202310323157.7.8，公开号：CN116451366A（已公示，审中-实质审查）老师一作，学生二作 </t>
    </r>
    <r>
      <rPr>
        <sz val="11"/>
        <color indexed="10"/>
        <rFont val="宋体"/>
        <family val="0"/>
      </rPr>
      <t>2*0.8=1.6</t>
    </r>
    <r>
      <rPr>
        <sz val="11"/>
        <color indexed="8"/>
        <rFont val="宋体"/>
        <family val="0"/>
      </rPr>
      <t xml:space="preserve">
[2].</t>
    </r>
    <r>
      <rPr>
        <sz val="11"/>
        <color indexed="8"/>
        <rFont val="Arial"/>
        <family val="2"/>
      </rPr>
      <t xml:space="preserve"> </t>
    </r>
    <r>
      <rPr>
        <sz val="11"/>
        <color indexed="8"/>
        <rFont val="宋体"/>
        <family val="0"/>
      </rPr>
      <t xml:space="preserve">贾民平，曹昱栋，黄鹏，胡建中，许飞云. </t>
    </r>
    <r>
      <rPr>
        <sz val="11"/>
        <color indexed="23"/>
        <rFont val="宋体"/>
        <family val="0"/>
      </rPr>
      <t>基于时序层叠宽度学习系统的旋转机械剩余寿命预测方法</t>
    </r>
    <r>
      <rPr>
        <sz val="11"/>
        <color indexed="8"/>
        <rFont val="宋体"/>
        <family val="0"/>
      </rPr>
      <t xml:space="preserve">[P]. 发明专利，申请日2022-05-30，申请号：CN202210601441.1.2，公开号：CN115270389A（已公示，审中-实质审查）老师一作，学生二作 </t>
    </r>
    <r>
      <rPr>
        <sz val="11"/>
        <color indexed="10"/>
        <rFont val="宋体"/>
        <family val="0"/>
      </rPr>
      <t>2*0.8=1.6</t>
    </r>
  </si>
  <si>
    <r>
      <rPr>
        <sz val="11"/>
        <color indexed="8"/>
        <rFont val="宋体"/>
        <family val="0"/>
      </rPr>
      <t>22博士班长</t>
    </r>
    <r>
      <rPr>
        <sz val="11"/>
        <color indexed="10"/>
        <rFont val="宋体"/>
        <family val="0"/>
      </rPr>
      <t>+23</t>
    </r>
  </si>
  <si>
    <t>严永俊</t>
  </si>
  <si>
    <r>
      <t>1.</t>
    </r>
    <r>
      <rPr>
        <sz val="11"/>
        <color indexed="23"/>
        <rFont val="宋体"/>
        <family val="0"/>
      </rPr>
      <t>A Hierarchical Motion Planning System for Driving in Changing Environments: Framework, Algorithms, and Verifications</t>
    </r>
    <r>
      <rPr>
        <sz val="11"/>
        <color indexed="8"/>
        <rFont val="宋体"/>
        <family val="0"/>
      </rPr>
      <t xml:space="preserve">-IEEE/ASME Transactions on Mechatronics-published-2023年6月-一作一区  </t>
    </r>
    <r>
      <rPr>
        <sz val="11"/>
        <color indexed="10"/>
        <rFont val="宋体"/>
        <family val="0"/>
      </rPr>
      <t>+50*4/5=40</t>
    </r>
    <r>
      <rPr>
        <sz val="11"/>
        <color indexed="8"/>
        <rFont val="宋体"/>
        <family val="0"/>
      </rPr>
      <t xml:space="preserve">                                                        2. </t>
    </r>
    <r>
      <rPr>
        <sz val="11"/>
        <color indexed="23"/>
        <rFont val="宋体"/>
        <family val="0"/>
      </rPr>
      <t>A Cooperative Trajectory Planning System Based on the Passengers Individual Preferences of Aggressiveness</t>
    </r>
    <r>
      <rPr>
        <sz val="11"/>
        <color indexed="8"/>
        <rFont val="宋体"/>
        <family val="0"/>
      </rPr>
      <t xml:space="preserve">-IEEE Transactions on Vehicular Technology-published-2023年1月-一作二区   </t>
    </r>
    <r>
      <rPr>
        <sz val="11"/>
        <color indexed="10"/>
        <rFont val="宋体"/>
        <family val="0"/>
      </rPr>
      <t>+40*4/5=32</t>
    </r>
    <r>
      <rPr>
        <sz val="11"/>
        <color indexed="8"/>
        <rFont val="宋体"/>
        <family val="0"/>
      </rPr>
      <t xml:space="preserve">                                3.</t>
    </r>
    <r>
      <rPr>
        <sz val="11"/>
        <color indexed="23"/>
        <rFont val="宋体"/>
        <family val="0"/>
      </rPr>
      <t>Driver's Individual Risk Perception-Based Trajectory Planning: A Human-Like Method</t>
    </r>
    <r>
      <rPr>
        <sz val="11"/>
        <color indexed="8"/>
        <rFont val="宋体"/>
        <family val="0"/>
      </rPr>
      <t xml:space="preserve">-IEEE Transactions on Intelligent Transportation Systems-published-2022年11月-一作一区（与导师共同一作）   </t>
    </r>
    <r>
      <rPr>
        <sz val="11"/>
        <color indexed="10"/>
        <rFont val="宋体"/>
        <family val="0"/>
      </rPr>
      <t>+50*1.5/2*4/5=30</t>
    </r>
    <r>
      <rPr>
        <sz val="11"/>
        <color indexed="8"/>
        <rFont val="宋体"/>
        <family val="0"/>
      </rPr>
      <t xml:space="preserve">                                               4.</t>
    </r>
    <r>
      <rPr>
        <sz val="11"/>
        <color indexed="23"/>
        <rFont val="宋体"/>
        <family val="0"/>
      </rPr>
      <t>Path Planning on Large Curvature Roads Using Driver-Vehicle-Road System Based on the Kinematic Vehicle Model</t>
    </r>
    <r>
      <rPr>
        <sz val="11"/>
        <color indexed="8"/>
        <rFont val="宋体"/>
        <family val="0"/>
      </rPr>
      <t>-IEEE Transactions on Vehicular Technology-published-2021年11月-一作二区（与导师共同一作）</t>
    </r>
    <r>
      <rPr>
        <sz val="11"/>
        <color indexed="10"/>
        <rFont val="宋体"/>
        <family val="0"/>
      </rPr>
      <t>+40*1.5/2*4/5=24</t>
    </r>
    <r>
      <rPr>
        <sz val="11"/>
        <color indexed="8"/>
        <rFont val="宋体"/>
        <family val="0"/>
      </rPr>
      <t xml:space="preserve">                                                  5</t>
    </r>
    <r>
      <rPr>
        <sz val="11"/>
        <color indexed="10"/>
        <rFont val="宋体"/>
        <family val="0"/>
      </rPr>
      <t>.</t>
    </r>
    <r>
      <rPr>
        <sz val="11"/>
        <color indexed="23"/>
        <rFont val="宋体"/>
        <family val="0"/>
      </rPr>
      <t>A Multi-Vehicle Game-Theoretic Framework for Decision Making and Planning of Autonomous Vehicles in Mixed Traffic</t>
    </r>
    <r>
      <rPr>
        <sz val="11"/>
        <color indexed="8"/>
        <rFont val="宋体"/>
        <family val="0"/>
      </rPr>
      <t xml:space="preserve">-IEEE Transactions on Intelligent Vehicles-published-2023年9月28日-一作二区   </t>
    </r>
    <r>
      <rPr>
        <sz val="11"/>
        <color indexed="10"/>
        <rFont val="宋体"/>
        <family val="0"/>
      </rPr>
      <t>+40*4/5=32</t>
    </r>
    <r>
      <rPr>
        <sz val="11"/>
        <color indexed="8"/>
        <rFont val="宋体"/>
        <family val="0"/>
      </rPr>
      <t xml:space="preserve">                                                       
6. </t>
    </r>
    <r>
      <rPr>
        <sz val="11"/>
        <color indexed="23"/>
        <rFont val="宋体"/>
        <family val="0"/>
      </rPr>
      <t>An Event-Triggered Scheme for State Estimation of Preceding Vehicles under Connected Vehicle Environment</t>
    </r>
    <r>
      <rPr>
        <sz val="11"/>
        <color indexed="8"/>
        <rFont val="宋体"/>
        <family val="0"/>
      </rPr>
      <t xml:space="preserve">-IEEE Transactions on Intelligent Vehicles-published-2023年1月-二作二区                 </t>
    </r>
    <r>
      <rPr>
        <sz val="11"/>
        <color indexed="10"/>
        <rFont val="宋体"/>
        <family val="0"/>
      </rPr>
      <t>+40*2/5=16</t>
    </r>
    <r>
      <rPr>
        <sz val="11"/>
        <color indexed="8"/>
        <rFont val="宋体"/>
        <family val="0"/>
      </rPr>
      <t xml:space="preserve">                                                                                                        7. </t>
    </r>
    <r>
      <rPr>
        <sz val="11"/>
        <color indexed="23"/>
        <rFont val="宋体"/>
        <family val="0"/>
      </rPr>
      <t>An Integrated Scheme for Coefficient Estimation of Tire–Road Friction With Mass Parameter Mismatch Under Complex Driving Scenarios</t>
    </r>
    <r>
      <rPr>
        <sz val="11"/>
        <color indexed="8"/>
        <rFont val="宋体"/>
        <family val="0"/>
      </rPr>
      <t xml:space="preserve">-IEEE Transactions on Industrial Electronics-published-2022年12月-三作一区   </t>
    </r>
    <r>
      <rPr>
        <sz val="11"/>
        <color indexed="10"/>
        <rFont val="宋体"/>
        <family val="0"/>
      </rPr>
      <t>+50*1/5=10</t>
    </r>
    <r>
      <rPr>
        <sz val="11"/>
        <color indexed="8"/>
        <rFont val="宋体"/>
        <family val="0"/>
      </rPr>
      <t xml:space="preserve">                                                                                  8.</t>
    </r>
    <r>
      <rPr>
        <sz val="11"/>
        <color indexed="23"/>
        <rFont val="宋体"/>
        <family val="0"/>
      </rPr>
      <t>A partial cooperative control vehicle-to-vehicle trajectory planning algorithm with potential field constraints of arc-shaped road's boundary and vehicles’ relative position</t>
    </r>
    <r>
      <rPr>
        <sz val="11"/>
        <color indexed="8"/>
        <rFont val="宋体"/>
        <family val="0"/>
      </rPr>
      <t xml:space="preserve">-IET Intelligent Transport Systems-published-2022年11月-三作四区      </t>
    </r>
    <r>
      <rPr>
        <sz val="11"/>
        <color indexed="10"/>
        <rFont val="宋体"/>
        <family val="0"/>
      </rPr>
      <t>+20*1/5=4</t>
    </r>
    <r>
      <rPr>
        <sz val="11"/>
        <color indexed="8"/>
        <rFont val="宋体"/>
        <family val="0"/>
      </rPr>
      <t xml:space="preserve">                                           9.</t>
    </r>
    <r>
      <rPr>
        <sz val="11"/>
        <color indexed="23"/>
        <rFont val="宋体"/>
        <family val="0"/>
      </rPr>
      <t>Energy-Saving and Punctuality Combined Velocity Planning for the Autonomous-Rail Rapid Tram with Enhanced Pseudospectral Method</t>
    </r>
    <r>
      <rPr>
        <sz val="11"/>
        <color indexed="8"/>
        <rFont val="宋体"/>
        <family val="0"/>
      </rPr>
      <t xml:space="preserve">-Chinese Journal of Mechanical Engineering-published-2023年7月-三作三区      </t>
    </r>
    <r>
      <rPr>
        <sz val="11"/>
        <color indexed="10"/>
        <rFont val="宋体"/>
        <family val="0"/>
      </rPr>
      <t>+20*1/5=4</t>
    </r>
    <r>
      <rPr>
        <sz val="11"/>
        <color indexed="8"/>
        <rFont val="宋体"/>
        <family val="0"/>
      </rPr>
      <t xml:space="preserve">    </t>
    </r>
  </si>
  <si>
    <r>
      <t>1.</t>
    </r>
    <r>
      <rPr>
        <sz val="11"/>
        <color indexed="10"/>
        <rFont val="宋体"/>
        <family val="0"/>
      </rPr>
      <t>共驾型智能汽车控制权限转移算法研究</t>
    </r>
    <r>
      <rPr>
        <sz val="11"/>
        <color indexed="8"/>
        <rFont val="宋体"/>
        <family val="0"/>
      </rPr>
      <t xml:space="preserve">-published-2023年4月17日-学生一作-一级学会会刊  </t>
    </r>
    <r>
      <rPr>
        <sz val="11"/>
        <color indexed="10"/>
        <rFont val="宋体"/>
        <family val="0"/>
      </rPr>
      <t xml:space="preserve">16*4/5=12.8(未在ei网站检索到) </t>
    </r>
    <r>
      <rPr>
        <sz val="11"/>
        <color indexed="8"/>
        <rFont val="宋体"/>
        <family val="0"/>
      </rPr>
      <t xml:space="preserve">                      2.</t>
    </r>
    <r>
      <rPr>
        <sz val="11"/>
        <color indexed="10"/>
        <rFont val="宋体"/>
        <family val="0"/>
      </rPr>
      <t>混驾环境下基于主从博弈的多车协同决策规划</t>
    </r>
    <r>
      <rPr>
        <sz val="11"/>
        <color indexed="8"/>
        <rFont val="宋体"/>
        <family val="0"/>
      </rPr>
      <t xml:space="preserve">-accepted-2023年9月5日-学生一作-一级学会会刊   </t>
    </r>
    <r>
      <rPr>
        <sz val="11"/>
        <color indexed="10"/>
        <rFont val="宋体"/>
        <family val="0"/>
      </rPr>
      <t>16*4/5=12.8（未在ei网站检索到）</t>
    </r>
    <r>
      <rPr>
        <sz val="11"/>
        <color indexed="8"/>
        <rFont val="宋体"/>
        <family val="0"/>
      </rPr>
      <t xml:space="preserve">                      3.</t>
    </r>
    <r>
      <rPr>
        <sz val="11"/>
        <color indexed="23"/>
        <rFont val="宋体"/>
        <family val="0"/>
      </rPr>
      <t>基于限定记忆随机加权扩展卡尔曼滤波的车辆状态估计</t>
    </r>
    <r>
      <rPr>
        <sz val="11"/>
        <color indexed="8"/>
        <rFont val="宋体"/>
        <family val="0"/>
      </rPr>
      <t xml:space="preserve">-published-2022年3月-学生三作  </t>
    </r>
    <r>
      <rPr>
        <sz val="11"/>
        <color indexed="10"/>
        <rFont val="宋体"/>
        <family val="0"/>
      </rPr>
      <t xml:space="preserve">+8/5=1.6 </t>
    </r>
    <r>
      <rPr>
        <sz val="11"/>
        <color indexed="8"/>
        <rFont val="宋体"/>
        <family val="0"/>
      </rPr>
      <t xml:space="preserve"> </t>
    </r>
  </si>
  <si>
    <r>
      <t>1.</t>
    </r>
    <r>
      <rPr>
        <sz val="11"/>
        <color indexed="23"/>
        <rFont val="宋体"/>
        <family val="0"/>
      </rPr>
      <t>Velocity Trajectory Planning of Electric Vehicles with Consideration of the Passenger's Individual Preferences</t>
    </r>
    <r>
      <rPr>
        <sz val="11"/>
        <color indexed="8"/>
        <rFont val="宋体"/>
        <family val="0"/>
      </rPr>
      <t xml:space="preserve">-published-2022年10月28日-学生一作  </t>
    </r>
    <r>
      <rPr>
        <sz val="11"/>
        <color indexed="10"/>
        <rFont val="宋体"/>
        <family val="0"/>
      </rPr>
      <t>+4*4/5=3.2</t>
    </r>
    <r>
      <rPr>
        <sz val="11"/>
        <color indexed="8"/>
        <rFont val="宋体"/>
        <family val="0"/>
      </rPr>
      <t xml:space="preserve">               
2.</t>
    </r>
    <r>
      <rPr>
        <sz val="11"/>
        <color indexed="23"/>
        <rFont val="宋体"/>
        <family val="0"/>
      </rPr>
      <t>Path planning in a multi-obstacle environment with consideration of driver's individual preferences</t>
    </r>
    <r>
      <rPr>
        <sz val="11"/>
        <color indexed="8"/>
        <rFont val="宋体"/>
        <family val="0"/>
      </rPr>
      <t xml:space="preserve">-published-2021年10月29日-学生一作  </t>
    </r>
    <r>
      <rPr>
        <sz val="11"/>
        <color indexed="10"/>
        <rFont val="宋体"/>
        <family val="0"/>
      </rPr>
      <t xml:space="preserve">+4*4/5=3.2              </t>
    </r>
    <r>
      <rPr>
        <sz val="11"/>
        <rFont val="宋体"/>
        <family val="0"/>
      </rPr>
      <t>3.</t>
    </r>
    <r>
      <rPr>
        <sz val="11"/>
        <color indexed="25"/>
        <rFont val="宋体"/>
        <family val="0"/>
      </rPr>
      <t>Speed Planning Strategy in Urban Environments Considering Passenger's Preferences</t>
    </r>
    <r>
      <rPr>
        <sz val="11"/>
        <rFont val="宋体"/>
        <family val="0"/>
      </rPr>
      <t>, Traffic Signals and Road Limits-accepted-2023年8月28日-学生一作</t>
    </r>
    <r>
      <rPr>
        <sz val="11"/>
        <color indexed="10"/>
        <rFont val="宋体"/>
        <family val="0"/>
      </rPr>
      <t xml:space="preserve">   +4*4/5=3.2（未在ei网站检索到）                        
</t>
    </r>
    <r>
      <rPr>
        <sz val="11"/>
        <rFont val="宋体"/>
        <family val="0"/>
      </rPr>
      <t>4.</t>
    </r>
    <r>
      <rPr>
        <sz val="11"/>
        <color indexed="23"/>
        <rFont val="宋体"/>
        <family val="0"/>
      </rPr>
      <t>Hierarchical motion planning system with consideration of the dynamic lane-changing behaviour</t>
    </r>
    <r>
      <rPr>
        <sz val="11"/>
        <rFont val="宋体"/>
        <family val="0"/>
      </rPr>
      <t xml:space="preserve">-published-2022年10月8日-学生二作 </t>
    </r>
    <r>
      <rPr>
        <sz val="11"/>
        <color indexed="10"/>
        <rFont val="宋体"/>
        <family val="0"/>
      </rPr>
      <t xml:space="preserve"> +4*2/5=1.6</t>
    </r>
    <r>
      <rPr>
        <sz val="11"/>
        <color indexed="8"/>
        <rFont val="宋体"/>
        <family val="0"/>
      </rPr>
      <t xml:space="preserve">                 5.</t>
    </r>
    <r>
      <rPr>
        <sz val="11"/>
        <color indexed="23"/>
        <rFont val="宋体"/>
        <family val="0"/>
      </rPr>
      <t>Longitudinal and Lateral Coordinated Control of Distributed Drive Electric Vehicles Based on Model Predictive Control</t>
    </r>
    <r>
      <rPr>
        <sz val="11"/>
        <color indexed="8"/>
        <rFont val="宋体"/>
        <family val="0"/>
      </rPr>
      <t xml:space="preserve">-published-2022年10月28日-学生二作  </t>
    </r>
    <r>
      <rPr>
        <sz val="11"/>
        <color indexed="10"/>
        <rFont val="宋体"/>
        <family val="0"/>
      </rPr>
      <t>+4*2/5=1.6</t>
    </r>
    <r>
      <rPr>
        <sz val="11"/>
        <color indexed="8"/>
        <rFont val="宋体"/>
        <family val="0"/>
      </rPr>
      <t xml:space="preserve">              
6.</t>
    </r>
    <r>
      <rPr>
        <sz val="11"/>
        <color indexed="23"/>
        <rFont val="宋体"/>
        <family val="0"/>
      </rPr>
      <t>Analytical Stability Region Estimation and Validation of Distributed Driving Electric Vehicle via SOSP</t>
    </r>
    <r>
      <rPr>
        <sz val="11"/>
        <color indexed="8"/>
        <rFont val="宋体"/>
        <family val="0"/>
      </rPr>
      <t xml:space="preserve">-published-2022年10月28日-学生三作  </t>
    </r>
    <r>
      <rPr>
        <sz val="11"/>
        <color indexed="10"/>
        <rFont val="宋体"/>
        <family val="0"/>
      </rPr>
      <t xml:space="preserve">+4*1/5=0.8 </t>
    </r>
    <r>
      <rPr>
        <sz val="11"/>
        <color indexed="8"/>
        <rFont val="宋体"/>
        <family val="0"/>
      </rPr>
      <t xml:space="preserve">        7.</t>
    </r>
    <r>
      <rPr>
        <sz val="11"/>
        <color indexed="23"/>
        <rFont val="宋体"/>
        <family val="0"/>
      </rPr>
      <t>Estimation of Vehicle State Based on Limited Memory Random Weighted Unscented Kalman Filter</t>
    </r>
    <r>
      <rPr>
        <sz val="11"/>
        <color indexed="8"/>
        <rFont val="宋体"/>
        <family val="0"/>
      </rPr>
      <t xml:space="preserve">-published-2021年10月29日-学生三作  </t>
    </r>
    <r>
      <rPr>
        <sz val="11"/>
        <color indexed="10"/>
        <rFont val="宋体"/>
        <family val="0"/>
      </rPr>
      <t>+4*1/5=0.8</t>
    </r>
    <r>
      <rPr>
        <sz val="11"/>
        <color indexed="8"/>
        <rFont val="宋体"/>
        <family val="0"/>
      </rPr>
      <t xml:space="preserve">    8.</t>
    </r>
    <r>
      <rPr>
        <sz val="11"/>
        <color indexed="23"/>
        <rFont val="宋体"/>
        <family val="0"/>
      </rPr>
      <t>Velocity Trajectory Planning of the Autonomous Rail Rapid Tram Considering Terrain and Traffic lights</t>
    </r>
    <r>
      <rPr>
        <sz val="11"/>
        <color indexed="8"/>
        <rFont val="宋体"/>
        <family val="0"/>
      </rPr>
      <t xml:space="preserve">-published-2020年9月20日-学生三作  </t>
    </r>
    <r>
      <rPr>
        <sz val="11"/>
        <color indexed="10"/>
        <rFont val="宋体"/>
        <family val="0"/>
      </rPr>
      <t>+4*1/5=0.8</t>
    </r>
    <r>
      <rPr>
        <sz val="11"/>
        <color indexed="8"/>
        <rFont val="宋体"/>
        <family val="0"/>
      </rPr>
      <t xml:space="preserve">                9.</t>
    </r>
    <r>
      <rPr>
        <sz val="11"/>
        <color indexed="23"/>
        <rFont val="宋体"/>
        <family val="0"/>
      </rPr>
      <t>Velocity Planning of the Autonomous Rail Rapid Transit with Consideration of Obstacles</t>
    </r>
    <r>
      <rPr>
        <sz val="11"/>
        <color indexed="8"/>
        <rFont val="宋体"/>
        <family val="0"/>
      </rPr>
      <t xml:space="preserve">-published-2020年12月18日-学生三作  </t>
    </r>
    <r>
      <rPr>
        <sz val="11"/>
        <color indexed="10"/>
        <rFont val="宋体"/>
        <family val="0"/>
      </rPr>
      <t>+4*1/5=0.8</t>
    </r>
    <r>
      <rPr>
        <sz val="11"/>
        <color indexed="8"/>
        <rFont val="宋体"/>
        <family val="0"/>
      </rPr>
      <t xml:space="preserve"> </t>
    </r>
  </si>
  <si>
    <r>
      <t>1.</t>
    </r>
    <r>
      <rPr>
        <sz val="11"/>
        <color indexed="23"/>
        <rFont val="宋体"/>
        <family val="0"/>
      </rPr>
      <t>2023.4 中国“互联网+”大学生创新创业大赛二等奖</t>
    </r>
    <r>
      <rPr>
        <sz val="11"/>
        <color indexed="8"/>
        <rFont val="宋体"/>
        <family val="0"/>
      </rPr>
      <t xml:space="preserve">  排名第7   </t>
    </r>
    <r>
      <rPr>
        <sz val="11"/>
        <color indexed="10"/>
        <rFont val="宋体"/>
        <family val="0"/>
      </rPr>
      <t>+6*0.5=3</t>
    </r>
    <r>
      <rPr>
        <sz val="11"/>
        <color indexed="8"/>
        <rFont val="宋体"/>
        <family val="0"/>
      </rPr>
      <t xml:space="preserve"> </t>
    </r>
  </si>
  <si>
    <r>
      <t xml:space="preserve">             1.</t>
    </r>
    <r>
      <rPr>
        <sz val="11"/>
        <color indexed="23"/>
        <rFont val="宋体"/>
        <family val="0"/>
      </rPr>
      <t xml:space="preserve"> 2022.8江苏省互联网+”大学生创新创业大赛二等奖</t>
    </r>
    <r>
      <rPr>
        <sz val="11"/>
        <color indexed="8"/>
        <rFont val="宋体"/>
        <family val="0"/>
      </rPr>
      <t xml:space="preserve">  排名第3   </t>
    </r>
    <r>
      <rPr>
        <sz val="11"/>
        <color indexed="10"/>
        <rFont val="宋体"/>
        <family val="0"/>
      </rPr>
      <t>+4</t>
    </r>
    <r>
      <rPr>
        <sz val="11"/>
        <color indexed="8"/>
        <rFont val="宋体"/>
        <family val="0"/>
      </rPr>
      <t xml:space="preserve">                   2. </t>
    </r>
    <r>
      <rPr>
        <sz val="11"/>
        <color indexed="23"/>
        <rFont val="宋体"/>
        <family val="0"/>
      </rPr>
      <t>2023.8江苏省互联网+”大学生创新创业大赛二等奖  排名第2</t>
    </r>
    <r>
      <rPr>
        <sz val="11"/>
        <color indexed="8"/>
        <rFont val="宋体"/>
        <family val="0"/>
      </rPr>
      <t xml:space="preserve">   </t>
    </r>
    <r>
      <rPr>
        <sz val="11"/>
        <color indexed="10"/>
        <rFont val="宋体"/>
        <family val="0"/>
      </rPr>
      <t xml:space="preserve">+4            </t>
    </r>
    <r>
      <rPr>
        <sz val="11"/>
        <rFont val="宋体"/>
        <family val="0"/>
      </rPr>
      <t xml:space="preserve">3. </t>
    </r>
    <r>
      <rPr>
        <sz val="11"/>
        <color indexed="25"/>
        <rFont val="宋体"/>
        <family val="0"/>
      </rPr>
      <t>2022.8 江苏省“互联网+”大学生创新创业大赛一等奖    排名第14（国赛加分，省赛不予加分）</t>
    </r>
    <r>
      <rPr>
        <sz val="11"/>
        <color indexed="10"/>
        <rFont val="宋体"/>
        <family val="0"/>
      </rPr>
      <t xml:space="preserve">  +6*0.1=0.6</t>
    </r>
  </si>
  <si>
    <r>
      <t>1.</t>
    </r>
    <r>
      <rPr>
        <sz val="11"/>
        <color indexed="23"/>
        <rFont val="宋体"/>
        <family val="0"/>
      </rPr>
      <t>基于驾驶员主观风险感受的行车安全场构建方法</t>
    </r>
    <r>
      <rPr>
        <sz val="11"/>
        <color indexed="8"/>
        <rFont val="宋体"/>
        <family val="0"/>
      </rPr>
      <t>-ZL202110954134.7-2022年8月12日-二作（老师一作）</t>
    </r>
    <r>
      <rPr>
        <sz val="11"/>
        <color indexed="10"/>
        <rFont val="宋体"/>
        <family val="0"/>
      </rPr>
      <t>+5*4/5=4</t>
    </r>
    <r>
      <rPr>
        <sz val="11"/>
        <color indexed="8"/>
        <rFont val="宋体"/>
        <family val="0"/>
      </rPr>
      <t xml:space="preserve">                
2.</t>
    </r>
    <r>
      <rPr>
        <sz val="11"/>
        <color indexed="23"/>
        <rFont val="宋体"/>
        <family val="0"/>
      </rPr>
      <t>一种基于车辆运动学模型的人-车-路模型建模方法</t>
    </r>
    <r>
      <rPr>
        <sz val="11"/>
        <color indexed="8"/>
        <rFont val="宋体"/>
        <family val="0"/>
      </rPr>
      <t>-ZL201910257785.3-2022年11月18日-二作（老师一作）</t>
    </r>
    <r>
      <rPr>
        <sz val="11"/>
        <color indexed="10"/>
        <rFont val="宋体"/>
        <family val="0"/>
      </rPr>
      <t>+5*4/5=4</t>
    </r>
    <r>
      <rPr>
        <sz val="11"/>
        <color indexed="8"/>
        <rFont val="宋体"/>
        <family val="0"/>
      </rPr>
      <t xml:space="preserve">          
3.</t>
    </r>
    <r>
      <rPr>
        <sz val="11"/>
        <color indexed="23"/>
        <rFont val="宋体"/>
        <family val="0"/>
      </rPr>
      <t>适用于任意曲率道路的车辆运动学人-车-路闭环系统</t>
    </r>
    <r>
      <rPr>
        <sz val="11"/>
        <color indexed="8"/>
        <rFont val="宋体"/>
        <family val="0"/>
      </rPr>
      <t>-ZL201911042535.4-2023年3月21日-二作（老师一作）</t>
    </r>
    <r>
      <rPr>
        <sz val="11"/>
        <color indexed="10"/>
        <rFont val="宋体"/>
        <family val="0"/>
      </rPr>
      <t xml:space="preserve">+5*4/5=4 </t>
    </r>
    <r>
      <rPr>
        <sz val="11"/>
        <color indexed="8"/>
        <rFont val="宋体"/>
        <family val="0"/>
      </rPr>
      <t xml:space="preserve">          
4.</t>
    </r>
    <r>
      <rPr>
        <sz val="11"/>
        <color indexed="23"/>
        <rFont val="宋体"/>
        <family val="0"/>
      </rPr>
      <t>端-边-云车路协同融合感知架构及其构建方法</t>
    </r>
    <r>
      <rPr>
        <sz val="11"/>
        <color indexed="8"/>
        <rFont val="宋体"/>
        <family val="0"/>
      </rPr>
      <t>-ZL202110954152.5-2022年5月24日-二作（老师一作）</t>
    </r>
    <r>
      <rPr>
        <sz val="11"/>
        <color indexed="10"/>
        <rFont val="宋体"/>
        <family val="0"/>
      </rPr>
      <t>+5*4/5=4</t>
    </r>
    <r>
      <rPr>
        <sz val="11"/>
        <color indexed="8"/>
        <rFont val="宋体"/>
        <family val="0"/>
      </rPr>
      <t xml:space="preserve">            5.</t>
    </r>
    <r>
      <rPr>
        <sz val="11"/>
        <color indexed="23"/>
        <rFont val="宋体"/>
        <family val="0"/>
      </rPr>
      <t>多车协同轨迹规划和路径跟踪方法</t>
    </r>
    <r>
      <rPr>
        <sz val="11"/>
        <color indexed="8"/>
        <rFont val="宋体"/>
        <family val="0"/>
      </rPr>
      <t xml:space="preserve">-ZL202110675043.X-2022年8月2日-三作（老师一作） </t>
    </r>
    <r>
      <rPr>
        <sz val="11"/>
        <color indexed="10"/>
        <rFont val="宋体"/>
        <family val="0"/>
      </rPr>
      <t>+5*2/5=2</t>
    </r>
    <r>
      <rPr>
        <sz val="11"/>
        <color indexed="8"/>
        <rFont val="宋体"/>
        <family val="0"/>
      </rPr>
      <t xml:space="preserve">               6.</t>
    </r>
    <r>
      <rPr>
        <sz val="11"/>
        <color indexed="23"/>
        <rFont val="宋体"/>
        <family val="0"/>
      </rPr>
      <t>一种基于动态规划的城市快速公交节能驾驶控制方法</t>
    </r>
    <r>
      <rPr>
        <sz val="11"/>
        <color indexed="8"/>
        <rFont val="宋体"/>
        <family val="0"/>
      </rPr>
      <t>-</t>
    </r>
    <r>
      <rPr>
        <sz val="11"/>
        <color indexed="8"/>
        <rFont val="Arial"/>
        <family val="2"/>
      </rPr>
      <t xml:space="preserve"> </t>
    </r>
    <r>
      <rPr>
        <sz val="11"/>
        <color indexed="8"/>
        <rFont val="宋体"/>
        <family val="0"/>
      </rPr>
      <t xml:space="preserve"> ZL202210290698.X-2022年12月27日--学生三作（老师一作） </t>
    </r>
    <r>
      <rPr>
        <sz val="11"/>
        <color indexed="10"/>
        <rFont val="宋体"/>
        <family val="0"/>
      </rPr>
      <t>+5*2/5=2</t>
    </r>
    <r>
      <rPr>
        <sz val="11"/>
        <color indexed="8"/>
        <rFont val="宋体"/>
        <family val="0"/>
      </rPr>
      <t xml:space="preserve">                   7. </t>
    </r>
    <r>
      <rPr>
        <sz val="11"/>
        <color indexed="23"/>
        <rFont val="宋体"/>
        <family val="0"/>
      </rPr>
      <t>一种考虑传感器数据丢失的线控汽车轮胎侧向力估计方法</t>
    </r>
    <r>
      <rPr>
        <sz val="11"/>
        <color indexed="8"/>
        <rFont val="宋体"/>
        <family val="0"/>
      </rPr>
      <t xml:space="preserve">-ZL202110964949.3-2022年8月12日-三作（老师一作）  </t>
    </r>
    <r>
      <rPr>
        <sz val="11"/>
        <color indexed="10"/>
        <rFont val="宋体"/>
        <family val="0"/>
      </rPr>
      <t>+5*2/5=2</t>
    </r>
    <r>
      <rPr>
        <sz val="11"/>
        <color indexed="8"/>
        <rFont val="宋体"/>
        <family val="0"/>
      </rPr>
      <t xml:space="preserve">                     8. </t>
    </r>
    <r>
      <rPr>
        <sz val="11"/>
        <color indexed="23"/>
        <rFont val="宋体"/>
        <family val="0"/>
      </rPr>
      <t>基于伪谱法的多信号灯路况下网联车辆节能驾驶控制方法</t>
    </r>
    <r>
      <rPr>
        <sz val="11"/>
        <color indexed="8"/>
        <rFont val="宋体"/>
        <family val="0"/>
      </rPr>
      <t xml:space="preserve">-ZL202210290849.1-2023年6月23日-三作（老师一作）  </t>
    </r>
    <r>
      <rPr>
        <sz val="11"/>
        <color indexed="10"/>
        <rFont val="宋体"/>
        <family val="0"/>
      </rPr>
      <t>+5*2/5=2</t>
    </r>
    <r>
      <rPr>
        <sz val="11"/>
        <color indexed="8"/>
        <rFont val="宋体"/>
        <family val="0"/>
      </rPr>
      <t xml:space="preserve">              9.一</t>
    </r>
    <r>
      <rPr>
        <sz val="11"/>
        <color indexed="23"/>
        <rFont val="宋体"/>
        <family val="0"/>
      </rPr>
      <t>种虚拟轨道列车纵-横向耦合动力学模型的建模方法</t>
    </r>
    <r>
      <rPr>
        <sz val="11"/>
        <color indexed="8"/>
        <rFont val="宋体"/>
        <family val="0"/>
      </rPr>
      <t xml:space="preserve">-ZL201910546987.X-2023年7月21日-学生三作       </t>
    </r>
    <r>
      <rPr>
        <sz val="11"/>
        <color indexed="10"/>
        <rFont val="宋体"/>
        <family val="0"/>
      </rPr>
      <t>+5*2/5=2</t>
    </r>
    <r>
      <rPr>
        <sz val="11"/>
        <color indexed="8"/>
        <rFont val="宋体"/>
        <family val="0"/>
      </rPr>
      <t xml:space="preserve">                              </t>
    </r>
  </si>
  <si>
    <r>
      <t>1.</t>
    </r>
    <r>
      <rPr>
        <sz val="11"/>
        <color indexed="23"/>
        <rFont val="宋体"/>
        <family val="0"/>
      </rPr>
      <t>一种多障碍物环境下的目标轨迹规划和跟踪方法</t>
    </r>
    <r>
      <rPr>
        <sz val="11"/>
        <color indexed="8"/>
        <rFont val="宋体"/>
        <family val="0"/>
      </rPr>
      <t xml:space="preserve">-CN115158355A-2022年10月11日-二作（老师一作） </t>
    </r>
    <r>
      <rPr>
        <sz val="11"/>
        <color indexed="10"/>
        <rFont val="宋体"/>
        <family val="0"/>
      </rPr>
      <t>+2*4/5=1.6</t>
    </r>
    <r>
      <rPr>
        <sz val="11"/>
        <color indexed="8"/>
        <rFont val="宋体"/>
        <family val="0"/>
      </rPr>
      <t xml:space="preserve">          
2.</t>
    </r>
    <r>
      <rPr>
        <sz val="11"/>
        <color indexed="23"/>
        <rFont val="宋体"/>
        <family val="0"/>
      </rPr>
      <t>一种共驾型智能汽车人机控制权限个性化转移方法</t>
    </r>
    <r>
      <rPr>
        <sz val="11"/>
        <color indexed="8"/>
        <rFont val="宋体"/>
        <family val="0"/>
      </rPr>
      <t xml:space="preserve">-CN115140092A-2022年10月4日-二作（老师一作） </t>
    </r>
    <r>
      <rPr>
        <sz val="11"/>
        <color indexed="10"/>
        <rFont val="宋体"/>
        <family val="0"/>
      </rPr>
      <t>+2*4/5=1.6</t>
    </r>
    <r>
      <rPr>
        <sz val="11"/>
        <color indexed="8"/>
        <rFont val="宋体"/>
        <family val="0"/>
      </rPr>
      <t xml:space="preserve">           
3.</t>
    </r>
    <r>
      <rPr>
        <sz val="11"/>
        <color indexed="23"/>
        <rFont val="宋体"/>
        <family val="0"/>
      </rPr>
      <t>一种基于纵向安全间距模型的实时换道决策方法</t>
    </r>
    <r>
      <rPr>
        <sz val="11"/>
        <color indexed="8"/>
        <rFont val="宋体"/>
        <family val="0"/>
      </rPr>
      <t xml:space="preserve">-CN115140094A-2022年10月4日-二作（老师一作） </t>
    </r>
    <r>
      <rPr>
        <sz val="11"/>
        <color indexed="10"/>
        <rFont val="宋体"/>
        <family val="0"/>
      </rPr>
      <t>+2*4/5=1.6</t>
    </r>
    <r>
      <rPr>
        <sz val="11"/>
        <color indexed="8"/>
        <rFont val="宋体"/>
        <family val="0"/>
      </rPr>
      <t xml:space="preserve">              
4.</t>
    </r>
    <r>
      <rPr>
        <sz val="11"/>
        <color indexed="23"/>
        <rFont val="宋体"/>
        <family val="0"/>
      </rPr>
      <t>一种基于模型预测控制的拟人化控制器设计方法</t>
    </r>
    <r>
      <rPr>
        <sz val="11"/>
        <color indexed="8"/>
        <rFont val="宋体"/>
        <family val="0"/>
      </rPr>
      <t xml:space="preserve">-CN115285136A-2022年11月4日-二作（老师一作） </t>
    </r>
    <r>
      <rPr>
        <sz val="11"/>
        <color indexed="10"/>
        <rFont val="宋体"/>
        <family val="0"/>
      </rPr>
      <t>+2*4/5=1.6</t>
    </r>
    <r>
      <rPr>
        <sz val="11"/>
        <color indexed="8"/>
        <rFont val="宋体"/>
        <family val="0"/>
      </rPr>
      <t xml:space="preserve">            
5.</t>
    </r>
    <r>
      <rPr>
        <sz val="11"/>
        <color indexed="23"/>
        <rFont val="宋体"/>
        <family val="0"/>
      </rPr>
      <t>一种实时轨迹规划方法</t>
    </r>
    <r>
      <rPr>
        <sz val="11"/>
        <color indexed="8"/>
        <rFont val="宋体"/>
        <family val="0"/>
      </rPr>
      <t xml:space="preserve">-CN115140093A-2022年10月4日-三作（老师一作） </t>
    </r>
    <r>
      <rPr>
        <sz val="11"/>
        <color indexed="10"/>
        <rFont val="宋体"/>
        <family val="0"/>
      </rPr>
      <t>+2*2/5=0.8</t>
    </r>
    <r>
      <rPr>
        <sz val="11"/>
        <color indexed="8"/>
        <rFont val="宋体"/>
        <family val="0"/>
      </rPr>
      <t xml:space="preserve">    6.</t>
    </r>
    <r>
      <rPr>
        <sz val="11"/>
        <color indexed="23"/>
        <rFont val="宋体"/>
        <family val="0"/>
      </rPr>
      <t>一种考虑质量失配的轮胎路面附着系数多模型融合估计方法</t>
    </r>
    <r>
      <rPr>
        <sz val="11"/>
        <color indexed="8"/>
        <rFont val="宋体"/>
        <family val="0"/>
      </rPr>
      <t xml:space="preserve">-CN114043986A-2022年2月15日-三作（老师一作） </t>
    </r>
    <r>
      <rPr>
        <sz val="11"/>
        <color indexed="10"/>
        <rFont val="宋体"/>
        <family val="0"/>
      </rPr>
      <t>+2*2/5=0.8</t>
    </r>
    <r>
      <rPr>
        <sz val="11"/>
        <color indexed="8"/>
        <rFont val="宋体"/>
        <family val="0"/>
      </rPr>
      <t xml:space="preserve">                                    </t>
    </r>
  </si>
  <si>
    <t>丁逸飞</t>
  </si>
  <si>
    <r>
      <t>[1].</t>
    </r>
    <r>
      <rPr>
        <sz val="9"/>
        <color indexed="50"/>
        <rFont val="Arial"/>
        <family val="2"/>
      </rPr>
      <t xml:space="preserve"> </t>
    </r>
    <r>
      <rPr>
        <b/>
        <sz val="9"/>
        <color indexed="50"/>
        <rFont val="宋体"/>
        <family val="0"/>
      </rPr>
      <t>Ding Y</t>
    </r>
    <r>
      <rPr>
        <sz val="9"/>
        <color indexed="50"/>
        <rFont val="宋体"/>
        <family val="0"/>
      </rPr>
      <t>, Jia M. Convolutional Transformer: An Enhanced Attention Mechanism Architecture for Remaining Useful Life Estimation of Bearings[J]. IEEE Transactions on Instrumentation and Measurement, 2022. （2022-06-09在线发表，二区，一作（唯一学生），40*1=40分）
[2].</t>
    </r>
    <r>
      <rPr>
        <sz val="9"/>
        <color indexed="50"/>
        <rFont val="Arial"/>
        <family val="2"/>
      </rPr>
      <t xml:space="preserve"> </t>
    </r>
    <r>
      <rPr>
        <sz val="9"/>
        <color indexed="50"/>
        <rFont val="宋体"/>
        <family val="0"/>
      </rPr>
      <t xml:space="preserve">Ding P, Jia M, </t>
    </r>
    <r>
      <rPr>
        <b/>
        <sz val="9"/>
        <color indexed="50"/>
        <rFont val="宋体"/>
        <family val="0"/>
      </rPr>
      <t>Ding Y</t>
    </r>
    <r>
      <rPr>
        <sz val="9"/>
        <color indexed="50"/>
        <rFont val="宋体"/>
        <family val="0"/>
      </rPr>
      <t>, et al. Intelligent machinery health prognostics under variable operation conditions with limited and variable-length data[J]. Advanced Engineering Informatics, 2022, 53: 101691. （2022-07-08在线发表，一区，三作，50*0.2=10分）
[3].</t>
    </r>
    <r>
      <rPr>
        <sz val="9"/>
        <color indexed="50"/>
        <rFont val="Arial"/>
        <family val="2"/>
      </rPr>
      <t xml:space="preserve"> </t>
    </r>
    <r>
      <rPr>
        <b/>
        <sz val="9"/>
        <color indexed="50"/>
        <rFont val="宋体"/>
        <family val="0"/>
      </rPr>
      <t>Ding Y</t>
    </r>
    <r>
      <rPr>
        <sz val="9"/>
        <color indexed="50"/>
        <rFont val="宋体"/>
        <family val="0"/>
      </rPr>
      <t>, Jia M, Zhuang J, et al. Deep imbalanced regression using cost-sensitive learning and deep feature transfer for bearing remaining useful life estimation[J]. Applied Soft Computing, 2022, 127: 109271. （2022-07-11在线发表，二区，一作，40*0.8=32分）
[4].</t>
    </r>
    <r>
      <rPr>
        <sz val="9"/>
        <color indexed="50"/>
        <rFont val="Arial"/>
        <family val="2"/>
      </rPr>
      <t xml:space="preserve"> </t>
    </r>
    <r>
      <rPr>
        <b/>
        <sz val="9"/>
        <color indexed="50"/>
        <rFont val="宋体"/>
        <family val="0"/>
      </rPr>
      <t>Ding Y</t>
    </r>
    <r>
      <rPr>
        <sz val="9"/>
        <color indexed="50"/>
        <rFont val="宋体"/>
        <family val="0"/>
      </rPr>
      <t>, Jia M, Zhuang J, et al. Deep imbalanced domain adaptation for transfer learning fault diagnosis of bearings under multiple working conditions[J]. Reliability Engineering &amp; System Safety, 2023, 230: 108890. （2022-10-12在线发表，一区，一作，50*0.8=40分）
[5].</t>
    </r>
    <r>
      <rPr>
        <sz val="9"/>
        <color indexed="50"/>
        <rFont val="Arial"/>
        <family val="2"/>
      </rPr>
      <t xml:space="preserve"> </t>
    </r>
    <r>
      <rPr>
        <b/>
        <sz val="9"/>
        <color indexed="50"/>
        <rFont val="宋体"/>
        <family val="0"/>
      </rPr>
      <t>Ding Y</t>
    </r>
    <r>
      <rPr>
        <sz val="9"/>
        <color indexed="50"/>
        <rFont val="宋体"/>
        <family val="0"/>
      </rPr>
      <t>, Jia M, Cao Y, et al. Domain generalization via adversarial out-domain augmentation for remaining useful life prediction of bearings under unseen conditions[J]. Knowledge-Based Systems, 2023, 261: 110199. （2022-12-15在线发表，一区，一作，50*0.8=40分）
[6].</t>
    </r>
    <r>
      <rPr>
        <sz val="9"/>
        <color indexed="50"/>
        <rFont val="Arial"/>
        <family val="2"/>
      </rPr>
      <t xml:space="preserve"> </t>
    </r>
    <r>
      <rPr>
        <b/>
        <sz val="9"/>
        <color indexed="50"/>
        <rFont val="宋体"/>
        <family val="0"/>
      </rPr>
      <t>Ding Y</t>
    </r>
    <r>
      <rPr>
        <sz val="9"/>
        <color indexed="50"/>
        <rFont val="宋体"/>
        <family val="0"/>
      </rPr>
      <t>, Jia M, Cao Y, et al. Unsupervised Fault Detection With Deep One-Class Classification and Manifold Distribution Alignment[J]. IEEE Transactions on Industrial Informatics, 2023. （2023-05-12在线发表，一区，一作，50*0.8=40分）
[7].</t>
    </r>
    <r>
      <rPr>
        <sz val="9"/>
        <color indexed="50"/>
        <rFont val="Arial"/>
        <family val="2"/>
      </rPr>
      <t xml:space="preserve"> </t>
    </r>
    <r>
      <rPr>
        <sz val="9"/>
        <color indexed="50"/>
        <rFont val="宋体"/>
        <family val="0"/>
      </rPr>
      <t xml:space="preserve">Ding P, Jia M, </t>
    </r>
    <r>
      <rPr>
        <b/>
        <sz val="9"/>
        <color indexed="50"/>
        <rFont val="宋体"/>
        <family val="0"/>
      </rPr>
      <t>Ding Y</t>
    </r>
    <r>
      <rPr>
        <sz val="9"/>
        <color indexed="50"/>
        <rFont val="宋体"/>
        <family val="0"/>
      </rPr>
      <t>, et al. Machinery Probabilistic Few-Shot Prognostics Considering Prediction Uncertainty[J]. IEEE/ASME Transactions on Mechatronics, 2023. （2023-05-12在线发表，一区，三作，50*0.2=10分）
[8].</t>
    </r>
    <r>
      <rPr>
        <sz val="9"/>
        <color indexed="50"/>
        <rFont val="Arial"/>
        <family val="2"/>
      </rPr>
      <t xml:space="preserve"> </t>
    </r>
    <r>
      <rPr>
        <sz val="9"/>
        <color indexed="50"/>
        <rFont val="宋体"/>
        <family val="0"/>
      </rPr>
      <t xml:space="preserve">Cao Y, Jia M, </t>
    </r>
    <r>
      <rPr>
        <b/>
        <sz val="9"/>
        <color indexed="50"/>
        <rFont val="宋体"/>
        <family val="0"/>
      </rPr>
      <t>Ding Y</t>
    </r>
    <r>
      <rPr>
        <sz val="9"/>
        <color indexed="50"/>
        <rFont val="宋体"/>
        <family val="0"/>
      </rPr>
      <t>, et al. Complex domain extension network with multi-channels information fusion for remaining useful life prediction of rotating machinery[J]. Mechanical Systems and Signal Processing, 2023, 192: 110190. （2023-02-24在线发表，一区，三作，50*0.2=10分）</t>
    </r>
  </si>
  <si>
    <r>
      <t>[1].</t>
    </r>
    <r>
      <rPr>
        <sz val="9"/>
        <color indexed="50"/>
        <rFont val="Arial"/>
        <family val="2"/>
      </rPr>
      <t xml:space="preserve"> </t>
    </r>
    <r>
      <rPr>
        <b/>
        <sz val="9"/>
        <color indexed="50"/>
        <rFont val="宋体"/>
        <family val="0"/>
      </rPr>
      <t>Ding Y</t>
    </r>
    <r>
      <rPr>
        <sz val="9"/>
        <color indexed="50"/>
        <rFont val="宋体"/>
        <family val="0"/>
      </rPr>
      <t>, Jia M. Cross-Domain Fault Diagnosis for Rotating Machines with Multi-Scale Domain Adaptation[C]//2022 Global Reliability and Prognostics and Health Management (PHM-Yantai). IEEE, 2022: 1-6. （2022-10-13发表+最佳论文奖，EI会议，一作（唯一学生），4*1+4=8分）</t>
    </r>
  </si>
  <si>
    <r>
      <t>一种用于物料破碎仿真的快速接触检测方法</t>
    </r>
    <r>
      <rPr>
        <sz val="10"/>
        <color indexed="50"/>
        <rFont val="宋体"/>
        <family val="0"/>
      </rPr>
      <t xml:space="preserve"> ZL 2019 1 0158627.2 （2023.4.18授权，国家发明专利，二作（导师一作），5*0.8=4分）</t>
    </r>
  </si>
  <si>
    <t>沈君贤</t>
  </si>
  <si>
    <t>21级博士</t>
  </si>
  <si>
    <r>
      <t>秋博
2023江苏省研究生科研与实践创新计划项目</t>
    </r>
    <r>
      <rPr>
        <sz val="11"/>
        <color indexed="10"/>
        <rFont val="宋体"/>
        <family val="0"/>
      </rPr>
      <t>+5</t>
    </r>
  </si>
  <si>
    <r>
      <t>1. Song D,Ma T，</t>
    </r>
    <r>
      <rPr>
        <b/>
        <sz val="11"/>
        <color indexed="8"/>
        <rFont val="宋体"/>
        <family val="0"/>
      </rPr>
      <t>Shen J</t>
    </r>
    <r>
      <rPr>
        <sz val="11"/>
        <color indexed="8"/>
        <rFont val="宋体"/>
        <family val="0"/>
      </rPr>
      <t xml:space="preserve">,   </t>
    </r>
    <r>
      <rPr>
        <sz val="11"/>
        <color indexed="23"/>
        <rFont val="宋体"/>
        <family val="0"/>
      </rPr>
      <t>Multiobjective-Based Acoustic Sensor Configuration for Structural Health Monitoring of Compressor Blade</t>
    </r>
    <r>
      <rPr>
        <sz val="11"/>
        <color indexed="8"/>
        <rFont val="宋体"/>
        <family val="0"/>
      </rPr>
      <t>[J].IEEE Sensors Journal,2023.7.2023年7月在线发表</t>
    </r>
    <r>
      <rPr>
        <sz val="11"/>
        <color indexed="10"/>
        <rFont val="宋体"/>
        <family val="0"/>
      </rPr>
      <t xml:space="preserve">二区三作+40*0.2=8              </t>
    </r>
    <r>
      <rPr>
        <sz val="11"/>
        <color indexed="8"/>
        <rFont val="宋体"/>
        <family val="0"/>
      </rPr>
      <t xml:space="preserve">                           2.</t>
    </r>
    <r>
      <rPr>
        <sz val="11"/>
        <color indexed="10"/>
        <rFont val="宋体"/>
        <family val="0"/>
      </rPr>
      <t xml:space="preserve"> </t>
    </r>
    <r>
      <rPr>
        <sz val="11"/>
        <color indexed="8"/>
        <rFont val="宋体"/>
        <family val="0"/>
      </rPr>
      <t>Song D，</t>
    </r>
    <r>
      <rPr>
        <b/>
        <sz val="11"/>
        <color indexed="8"/>
        <rFont val="宋体"/>
        <family val="0"/>
      </rPr>
      <t>Shen J</t>
    </r>
    <r>
      <rPr>
        <sz val="11"/>
        <color indexed="8"/>
        <rFont val="宋体"/>
        <family val="0"/>
      </rPr>
      <t xml:space="preserve">  </t>
    </r>
    <r>
      <rPr>
        <sz val="11"/>
        <color indexed="23"/>
        <rFont val="宋体"/>
        <family val="0"/>
      </rPr>
      <t>Acoustic Sensor Placement Optimization for Compressor Based on Adversarial Transfer Learning and Vibro-AcousticSimulation</t>
    </r>
    <r>
      <rPr>
        <sz val="11"/>
        <color indexed="8"/>
        <rFont val="宋体"/>
        <family val="0"/>
      </rPr>
      <t>[J].IEEE Sensors Journal,2023.6.2023年6月在线发表</t>
    </r>
    <r>
      <rPr>
        <sz val="11"/>
        <color indexed="10"/>
        <rFont val="宋体"/>
        <family val="0"/>
      </rPr>
      <t xml:space="preserve">二区二作+40*0.4=16   </t>
    </r>
    <r>
      <rPr>
        <sz val="11"/>
        <color indexed="8"/>
        <rFont val="宋体"/>
        <family val="0"/>
      </rPr>
      <t xml:space="preserve">                                            3. </t>
    </r>
    <r>
      <rPr>
        <b/>
        <sz val="11"/>
        <color indexed="8"/>
        <rFont val="宋体"/>
        <family val="0"/>
      </rPr>
      <t>Shen J,</t>
    </r>
    <r>
      <rPr>
        <sz val="11"/>
        <color indexed="8"/>
        <rFont val="宋体"/>
        <family val="0"/>
      </rPr>
      <t xml:space="preserve"> Ma T.</t>
    </r>
    <r>
      <rPr>
        <sz val="11"/>
        <color indexed="23"/>
        <rFont val="宋体"/>
        <family val="0"/>
      </rPr>
      <t>Incremental learning BiLSTM based on dynamic proportional adjustment mechanism and experience replay for quantitative detection of blade crack propagation</t>
    </r>
    <r>
      <rPr>
        <sz val="11"/>
        <color indexed="8"/>
        <rFont val="宋体"/>
        <family val="0"/>
      </rPr>
      <t>[J]STRUCTURAL HEALTH MONITORING-AN INTERNATIONAL JOURNAL.2023.5,2023年5月在线发表,</t>
    </r>
    <r>
      <rPr>
        <sz val="11"/>
        <color indexed="10"/>
        <rFont val="宋体"/>
        <family val="0"/>
      </rPr>
      <t>二区一作+40*0.8=32</t>
    </r>
    <r>
      <rPr>
        <sz val="11"/>
        <color indexed="8"/>
        <rFont val="宋体"/>
        <family val="0"/>
      </rPr>
      <t xml:space="preserve">
4. </t>
    </r>
    <r>
      <rPr>
        <b/>
        <sz val="11"/>
        <color indexed="8"/>
        <rFont val="宋体"/>
        <family val="0"/>
      </rPr>
      <t>Shen J</t>
    </r>
    <r>
      <rPr>
        <sz val="11"/>
        <color indexed="8"/>
        <rFont val="宋体"/>
        <family val="0"/>
      </rPr>
      <t xml:space="preserve">, Song D,Ma T, et al. </t>
    </r>
    <r>
      <rPr>
        <sz val="11"/>
        <color indexed="23"/>
        <rFont val="宋体"/>
        <family val="0"/>
      </rPr>
      <t>Blade crack detection based on domain adaptation and autoencoder of multidimensional vibro-acoustic feature fusion</t>
    </r>
    <r>
      <rPr>
        <sz val="11"/>
        <color indexed="8"/>
        <rFont val="宋体"/>
        <family val="0"/>
      </rPr>
      <t>[J]STRUCTURAL HEALTH MONITORING-AN INTERNATIONAL JOURNAL.2023.2,2023年2月在线发表,</t>
    </r>
    <r>
      <rPr>
        <sz val="11"/>
        <color indexed="10"/>
        <rFont val="宋体"/>
        <family val="0"/>
      </rPr>
      <t>二区一作+40*0.8=32</t>
    </r>
    <r>
      <rPr>
        <sz val="11"/>
        <color indexed="8"/>
        <rFont val="宋体"/>
        <family val="0"/>
      </rPr>
      <t xml:space="preserve">                                            
5.Ma T, </t>
    </r>
    <r>
      <rPr>
        <b/>
        <sz val="11"/>
        <color indexed="8"/>
        <rFont val="宋体"/>
        <family val="0"/>
      </rPr>
      <t>Shen J</t>
    </r>
    <r>
      <rPr>
        <sz val="11"/>
        <color indexed="8"/>
        <rFont val="宋体"/>
        <family val="0"/>
      </rPr>
      <t>, Song D, et al.</t>
    </r>
    <r>
      <rPr>
        <sz val="11"/>
        <color indexed="23"/>
        <rFont val="宋体"/>
        <family val="0"/>
      </rPr>
      <t>Unsaturated piecewise bistable stochastic resonance with three kinds of asymmetries driven by multiplicative and additive noise</t>
    </r>
    <r>
      <rPr>
        <sz val="11"/>
        <color indexed="8"/>
        <rFont val="宋体"/>
        <family val="0"/>
      </rPr>
      <t>[J]CHAOS SOLITONS &amp; FRACTALS.2022, 162: 112457. 2022年9月在线发表</t>
    </r>
    <r>
      <rPr>
        <sz val="11"/>
        <color indexed="10"/>
        <rFont val="宋体"/>
        <family val="0"/>
      </rPr>
      <t xml:space="preserve">,一区二作+50*0.4=20             </t>
    </r>
    <r>
      <rPr>
        <sz val="11"/>
        <color indexed="8"/>
        <rFont val="宋体"/>
        <family val="0"/>
      </rPr>
      <t xml:space="preserve">                          
6. Song D,</t>
    </r>
    <r>
      <rPr>
        <b/>
        <sz val="11"/>
        <color indexed="8"/>
        <rFont val="宋体"/>
        <family val="0"/>
      </rPr>
      <t xml:space="preserve"> Shen J</t>
    </r>
    <r>
      <rPr>
        <sz val="11"/>
        <color indexed="8"/>
        <rFont val="宋体"/>
        <family val="0"/>
      </rPr>
      <t>,Ma T, et al.</t>
    </r>
    <r>
      <rPr>
        <sz val="11"/>
        <color indexed="23"/>
        <rFont val="宋体"/>
        <family val="0"/>
      </rPr>
      <t xml:space="preserve"> Two-level fusion of multi-sensor information for compressor blade crack detection based on self-attention mechanism</t>
    </r>
    <r>
      <rPr>
        <sz val="11"/>
        <color indexed="8"/>
        <rFont val="宋体"/>
        <family val="0"/>
      </rPr>
      <t>[J]STRUCTURAL HEALTH MONITORING-AN INTERNATIONAL JOURNAL.2022.8.18,2022年8月在线发表,</t>
    </r>
    <r>
      <rPr>
        <sz val="11"/>
        <color indexed="10"/>
        <rFont val="宋体"/>
        <family val="0"/>
      </rPr>
      <t xml:space="preserve">二区二作+40*0.4=16.                                                      </t>
    </r>
    <r>
      <rPr>
        <sz val="11"/>
        <color indexed="8"/>
        <rFont val="宋体"/>
        <family val="0"/>
      </rPr>
      <t>7.Song D,</t>
    </r>
    <r>
      <rPr>
        <b/>
        <sz val="11"/>
        <color indexed="8"/>
        <rFont val="宋体"/>
        <family val="0"/>
      </rPr>
      <t xml:space="preserve"> Shen J </t>
    </r>
    <r>
      <rPr>
        <sz val="11"/>
        <color indexed="23"/>
        <rFont val="宋体"/>
        <family val="0"/>
      </rPr>
      <t>Multi-objective acoustic sensor placement optimization for crack detection of compressor blade based on reinforcement learning</t>
    </r>
    <r>
      <rPr>
        <sz val="11"/>
        <color indexed="8"/>
        <rFont val="宋体"/>
        <family val="0"/>
      </rPr>
      <t>[J]STRUCTURAL HEALTH MONITORING-AN INTERNATIONAL JOURNAL.2023.5,2023年5月在线发表</t>
    </r>
    <r>
      <rPr>
        <sz val="11"/>
        <color indexed="10"/>
        <rFont val="宋体"/>
        <family val="0"/>
      </rPr>
      <t xml:space="preserve">,一区二作+50*0.4=20        
</t>
    </r>
    <r>
      <rPr>
        <sz val="11"/>
        <color indexed="8"/>
        <rFont val="宋体"/>
        <family val="0"/>
      </rPr>
      <t xml:space="preserve">8.Ma T, Song D, </t>
    </r>
    <r>
      <rPr>
        <b/>
        <sz val="11"/>
        <color indexed="8"/>
        <rFont val="宋体"/>
        <family val="0"/>
      </rPr>
      <t>Shen J</t>
    </r>
    <r>
      <rPr>
        <sz val="11"/>
        <color indexed="8"/>
        <rFont val="宋体"/>
        <family val="0"/>
      </rPr>
      <t xml:space="preserve">, et al. </t>
    </r>
    <r>
      <rPr>
        <sz val="11"/>
        <color indexed="23"/>
        <rFont val="宋体"/>
        <family val="0"/>
      </rPr>
      <t>Blade crack detection using variational model decomposition and time-delayed feedback nonlinear tri-stable stochastic resonance</t>
    </r>
    <r>
      <rPr>
        <sz val="11"/>
        <color indexed="8"/>
        <rFont val="宋体"/>
        <family val="0"/>
      </rPr>
      <t>[J]STRUCTURAL HEALTH MONITORING-AN INTERNATIONAL JOURNAL.2022.6,2022年6月在线发表,</t>
    </r>
    <r>
      <rPr>
        <sz val="11"/>
        <color indexed="10"/>
        <rFont val="宋体"/>
        <family val="0"/>
      </rPr>
      <t>二区三作+40*0.2=8</t>
    </r>
    <r>
      <rPr>
        <sz val="11"/>
        <color indexed="8"/>
        <rFont val="宋体"/>
        <family val="0"/>
      </rPr>
      <t xml:space="preserve">                                            9.</t>
    </r>
    <r>
      <rPr>
        <b/>
        <sz val="11"/>
        <color indexed="8"/>
        <rFont val="宋体"/>
        <family val="0"/>
      </rPr>
      <t>Shen J</t>
    </r>
    <r>
      <rPr>
        <sz val="11"/>
        <color indexed="8"/>
        <rFont val="宋体"/>
        <family val="0"/>
      </rPr>
      <t>.</t>
    </r>
    <r>
      <rPr>
        <sz val="11"/>
        <color indexed="23"/>
        <rFont val="宋体"/>
        <family val="0"/>
      </rPr>
      <t xml:space="preserve"> Method of Fault Feature Selection and Fusion Based on Poll Mode and Optimized</t>
    </r>
    <r>
      <rPr>
        <sz val="11"/>
        <color indexed="8"/>
        <rFont val="宋体"/>
        <family val="0"/>
      </rPr>
      <t xml:space="preserve"> WKPCA for Bearings[J]Measurement.2022.6,2022年6月在线发表,</t>
    </r>
    <r>
      <rPr>
        <sz val="11"/>
        <color indexed="10"/>
        <rFont val="宋体"/>
        <family val="0"/>
      </rPr>
      <t>二区一作+40*1=40   （唯一学生作者）</t>
    </r>
    <r>
      <rPr>
        <sz val="11"/>
        <color indexed="8"/>
        <rFont val="宋体"/>
        <family val="0"/>
      </rPr>
      <t xml:space="preserve">                                       
10.Ma T, Song D,</t>
    </r>
    <r>
      <rPr>
        <b/>
        <sz val="11"/>
        <color indexed="8"/>
        <rFont val="宋体"/>
        <family val="0"/>
      </rPr>
      <t xml:space="preserve"> Shen J</t>
    </r>
    <r>
      <rPr>
        <sz val="11"/>
        <color indexed="8"/>
        <rFont val="宋体"/>
        <family val="0"/>
      </rPr>
      <t xml:space="preserve">, et al. </t>
    </r>
    <r>
      <rPr>
        <sz val="11"/>
        <color indexed="23"/>
        <rFont val="宋体"/>
        <family val="0"/>
      </rPr>
      <t>Unsaturated piecewise bistable stochastic resonance with three kinds of asymmetries and time-delayed feedback</t>
    </r>
    <r>
      <rPr>
        <sz val="11"/>
        <color indexed="8"/>
        <rFont val="宋体"/>
        <family val="0"/>
      </rPr>
      <t>[J]CHAOS SOLITONS &amp; FRACTALS.2022, 161: 112352. 2022年7月在线发表,一</t>
    </r>
    <r>
      <rPr>
        <sz val="11"/>
        <color indexed="10"/>
        <rFont val="宋体"/>
        <family val="0"/>
      </rPr>
      <t xml:space="preserve">区三作+50*0.2=10    </t>
    </r>
  </si>
  <si>
    <r>
      <t xml:space="preserve">11 </t>
    </r>
    <r>
      <rPr>
        <b/>
        <sz val="11"/>
        <color indexed="8"/>
        <rFont val="宋体"/>
        <family val="0"/>
      </rPr>
      <t>Junxian She</t>
    </r>
    <r>
      <rPr>
        <sz val="11"/>
        <color indexed="8"/>
        <rFont val="宋体"/>
        <family val="0"/>
      </rPr>
      <t>n,Di Song,Tianchi Ma, et al.</t>
    </r>
    <r>
      <rPr>
        <sz val="11"/>
        <color indexed="23"/>
        <rFont val="宋体"/>
        <family val="0"/>
      </rPr>
      <t>Quantitative Detection of Blade Crack Damage Based on Vibro-Acoustic Information and Multi- Dimensional Feature Fusion</t>
    </r>
    <r>
      <rPr>
        <sz val="11"/>
        <color indexed="8"/>
        <rFont val="宋体"/>
        <family val="0"/>
      </rPr>
      <t xml:space="preserve"> CNN[C]2022 Global Reliability and Prognostics and Health Management (PHM-Yantai). 2022年10月在线发表</t>
    </r>
    <r>
      <rPr>
        <sz val="11"/>
        <color indexed="10"/>
        <rFont val="宋体"/>
        <family val="0"/>
      </rPr>
      <t xml:space="preserve">,EI会议一作 4*0.8=3.2     </t>
    </r>
    <r>
      <rPr>
        <sz val="11"/>
        <color indexed="8"/>
        <rFont val="宋体"/>
        <family val="0"/>
      </rPr>
      <t xml:space="preserve">                                                                                         12 Di Song,Tianchi Ma</t>
    </r>
    <r>
      <rPr>
        <b/>
        <sz val="11"/>
        <color indexed="8"/>
        <rFont val="宋体"/>
        <family val="0"/>
      </rPr>
      <t>,Junxian Shen</t>
    </r>
    <r>
      <rPr>
        <sz val="11"/>
        <color indexed="8"/>
        <rFont val="宋体"/>
        <family val="0"/>
      </rPr>
      <t xml:space="preserve"> et al.</t>
    </r>
    <r>
      <rPr>
        <sz val="11"/>
        <color indexed="23"/>
        <rFont val="宋体"/>
        <family val="0"/>
      </rPr>
      <t>Optimal Sensor Placement of Acoustic Sensor for Compressor Blade Crack Detection based on Multi-objective Optimization</t>
    </r>
    <r>
      <rPr>
        <sz val="11"/>
        <color indexed="8"/>
        <rFont val="宋体"/>
        <family val="0"/>
      </rPr>
      <t>[C]2022 Global Reliability and Prognostics and Health Management (PHM-Yantai). 2022年10月在线发表</t>
    </r>
    <r>
      <rPr>
        <sz val="11"/>
        <color indexed="10"/>
        <rFont val="宋体"/>
        <family val="0"/>
      </rPr>
      <t>,EI会议三作 4*0.2=0.8</t>
    </r>
  </si>
  <si>
    <r>
      <t>1.</t>
    </r>
    <r>
      <rPr>
        <sz val="11"/>
        <color indexed="23"/>
        <rFont val="宋体"/>
        <family val="0"/>
      </rPr>
      <t>一种风机叶片损伤识别方法</t>
    </r>
    <r>
      <rPr>
        <sz val="11"/>
        <color indexed="8"/>
        <rFont val="宋体"/>
        <family val="0"/>
      </rPr>
      <t xml:space="preserve">.公开号:  CN114528869A, </t>
    </r>
    <r>
      <rPr>
        <sz val="11"/>
        <color indexed="10"/>
        <rFont val="宋体"/>
        <family val="0"/>
      </rPr>
      <t xml:space="preserve">时间2022年5月24日，学生一作+2
</t>
    </r>
    <r>
      <rPr>
        <sz val="11"/>
        <rFont val="宋体"/>
        <family val="0"/>
      </rPr>
      <t>2.</t>
    </r>
    <r>
      <rPr>
        <sz val="11"/>
        <color indexed="23"/>
        <rFont val="宋体"/>
        <family val="0"/>
      </rPr>
      <t>一种基于故障特征融合的轴承健康监测方法</t>
    </r>
    <r>
      <rPr>
        <sz val="11"/>
        <rFont val="宋体"/>
        <family val="0"/>
      </rPr>
      <t>.公开号:  CN114509266A,</t>
    </r>
    <r>
      <rPr>
        <sz val="11"/>
        <color indexed="10"/>
        <rFont val="宋体"/>
        <family val="0"/>
      </rPr>
      <t xml:space="preserve">时间2022年5月17日，学生一作+2
</t>
    </r>
  </si>
  <si>
    <t>李之涵</t>
  </si>
  <si>
    <r>
      <t>1.</t>
    </r>
    <r>
      <rPr>
        <sz val="11"/>
        <color indexed="23"/>
        <rFont val="宋体"/>
        <family val="0"/>
      </rPr>
      <t>The hydrodynamics of self-rolling locomotion driven by the flexible pectoral fins of 3-D bionic dolphin</t>
    </r>
    <r>
      <rPr>
        <sz val="11"/>
        <color indexed="8"/>
        <rFont val="宋体"/>
        <family val="0"/>
      </rPr>
      <t xml:space="preserve">-Journal of Ocean Engineering and Science-published-2022年4月-一作二区  </t>
    </r>
    <r>
      <rPr>
        <sz val="11"/>
        <color indexed="10"/>
        <rFont val="宋体"/>
        <family val="0"/>
      </rPr>
      <t>+40*4/5=32</t>
    </r>
    <r>
      <rPr>
        <sz val="11"/>
        <color indexed="8"/>
        <rFont val="宋体"/>
        <family val="0"/>
      </rPr>
      <t xml:space="preserve">
2.</t>
    </r>
    <r>
      <rPr>
        <sz val="11"/>
        <color indexed="23"/>
        <rFont val="宋体"/>
        <family val="0"/>
      </rPr>
      <t>Hydrodynamics study of dolphin’s self-yaw motion realized by spanwise flexibility of caudal fi</t>
    </r>
    <r>
      <rPr>
        <sz val="11"/>
        <color indexed="8"/>
        <rFont val="宋体"/>
        <family val="0"/>
      </rPr>
      <t xml:space="preserve">-Journal of Ocean Engineering and Science-published-2022年6月-一作二区 </t>
    </r>
    <r>
      <rPr>
        <sz val="11"/>
        <color indexed="10"/>
        <rFont val="宋体"/>
        <family val="0"/>
      </rPr>
      <t xml:space="preserve"> +40*4/5=32</t>
    </r>
    <r>
      <rPr>
        <sz val="11"/>
        <color indexed="8"/>
        <rFont val="宋体"/>
        <family val="0"/>
      </rPr>
      <t xml:space="preserve">
3.</t>
    </r>
    <r>
      <rPr>
        <sz val="11"/>
        <color indexed="23"/>
        <rFont val="宋体"/>
        <family val="0"/>
      </rPr>
      <t>Numerical study on the hydrodynamics of porpoising behavior in dolphins -Journal of Ocean Engineering and Science-published-2021年6月-三作二区  +40*1/5=8
4.Hydrodynamics of the self-diving function of thunniform swimmer relying on switching the caudal fin shape-Journal of Marine science and technology-published-2023年2月-一作四区  +20*4/5=16
5.Numerical Investigation on Self-propelled Hydrodynamics of Squid-like Multiple Tentacles with Synergistic Expansion-Ocean Engineering-available online-2023年9月13-一作二区-Ocean Engineering  +40*4/5=32
6.The Role of Double-Tentacled Cooperative Kinematics on the Hydrodynamics of a Self-Propelled Swimmer-2023年6月-一作四区  +20*4/5=16
7.A Comparative and Collaborative Study of the Hydrodynamics of Two Swimming Modes Applicable to Dolphins-Biomimetics -2023年8月-二作三区(导师1作)  +20*1/2=10
8.Development of a Variable-Configuration Bionic Robotic Fish-Biomimetics -2023年8月-三作三区  +20*1/5=4</t>
    </r>
  </si>
  <si>
    <r>
      <t>1.</t>
    </r>
    <r>
      <rPr>
        <sz val="11"/>
        <color indexed="23"/>
        <rFont val="宋体"/>
        <family val="0"/>
      </rPr>
      <t>Self-propulsion of Robotic Dolphin Based on Cooperative Kinematics of Superimposed Fin Module</t>
    </r>
    <r>
      <rPr>
        <sz val="11"/>
        <color indexed="8"/>
        <rFont val="宋体"/>
        <family val="0"/>
      </rPr>
      <t>-ROBIO-published-2021年12月-一作会议  +4*4/5=3.2
2.</t>
    </r>
    <r>
      <rPr>
        <sz val="11"/>
        <color indexed="23"/>
        <rFont val="宋体"/>
        <family val="0"/>
      </rPr>
      <t>Effect of Pectoral Fin Flapping Motion on Swimming Performance of Robotic Dolphin</t>
    </r>
    <r>
      <rPr>
        <sz val="11"/>
        <color indexed="8"/>
        <rFont val="宋体"/>
        <family val="0"/>
      </rPr>
      <t>-ICMA-published-2020年10月-二作会议  +4*2/5=1.6
3.</t>
    </r>
    <r>
      <rPr>
        <sz val="11"/>
        <color indexed="23"/>
        <rFont val="宋体"/>
        <family val="0"/>
      </rPr>
      <t>Structural design and mechanism verification of multi-tailed collaborative robotic fish</t>
    </r>
    <r>
      <rPr>
        <sz val="11"/>
        <color indexed="8"/>
        <rFont val="宋体"/>
        <family val="0"/>
      </rPr>
      <t>-RAIIE-published-2022年8月-二作会议  +4*2/5=1.6
4.</t>
    </r>
    <r>
      <rPr>
        <sz val="11"/>
        <color indexed="23"/>
        <rFont val="宋体"/>
        <family val="0"/>
      </rPr>
      <t>Numerical Exploration on Pitching Motion of Robotic Dolphin Realized by Pectoral Fin-ICMA</t>
    </r>
    <r>
      <rPr>
        <sz val="11"/>
        <color indexed="8"/>
        <rFont val="宋体"/>
        <family val="0"/>
      </rPr>
      <t>-published-2021年8月-二作会议  +4*2/5=1.6</t>
    </r>
  </si>
  <si>
    <r>
      <t>一种采用多尾协同矢量推进的机器鱿鱼</t>
    </r>
    <r>
      <rPr>
        <sz val="11"/>
        <color indexed="8"/>
        <rFont val="宋体"/>
        <family val="0"/>
      </rPr>
      <t>. CN114212225A,（导师一作，学生二作，2022-03-22）</t>
    </r>
    <r>
      <rPr>
        <sz val="11"/>
        <color indexed="10"/>
        <rFont val="宋体"/>
        <family val="0"/>
      </rPr>
      <t>5*0.8=4</t>
    </r>
  </si>
  <si>
    <t>班长</t>
  </si>
  <si>
    <t>陈垚</t>
  </si>
  <si>
    <t>80.4</t>
  </si>
  <si>
    <r>
      <t>1.</t>
    </r>
    <r>
      <rPr>
        <sz val="11"/>
        <color indexed="23"/>
        <rFont val="宋体"/>
        <family val="0"/>
      </rPr>
      <t>Label-free microfluidics for single-cell analysis</t>
    </r>
    <r>
      <rPr>
        <sz val="11"/>
        <color indexed="8"/>
        <rFont val="宋体"/>
        <family val="0"/>
      </rPr>
      <t xml:space="preserve"> -Microchemical Journal-Available online-2022.2.11-一作二区（非唯一学生）-40*0.8=32   
2.</t>
    </r>
    <r>
      <rPr>
        <sz val="11"/>
        <color indexed="23"/>
        <rFont val="宋体"/>
        <family val="0"/>
      </rPr>
      <t>Microfluidic deformability cytometry: A review</t>
    </r>
    <r>
      <rPr>
        <sz val="11"/>
        <color indexed="8"/>
        <rFont val="宋体"/>
        <family val="0"/>
      </rPr>
      <t>-Talanta- published-2023.1.1-一作一区（非唯一学生）-50*0.8=40                   
3.</t>
    </r>
    <r>
      <rPr>
        <sz val="11"/>
        <color indexed="23"/>
        <rFont val="宋体"/>
        <family val="0"/>
      </rPr>
      <t>A novel 3D Tesla valve micromixer for efficient mixing and chitosan nanoparticle productio</t>
    </r>
    <r>
      <rPr>
        <sz val="11"/>
        <color indexed="8"/>
        <rFont val="宋体"/>
        <family val="0"/>
      </rPr>
      <t>n-Electrophoresis-Indexed-2022.8.23-二作三区（学生一作）20*0.4=8             
4.</t>
    </r>
    <r>
      <rPr>
        <sz val="11"/>
        <color indexed="23"/>
        <rFont val="宋体"/>
        <family val="0"/>
      </rPr>
      <t>Stackable micromixer with modular design for efficient mixing over wide Reynold numbers</t>
    </r>
    <r>
      <rPr>
        <sz val="11"/>
        <color indexed="8"/>
        <rFont val="宋体"/>
        <family val="0"/>
      </rPr>
      <t>-International Journal of Heat and Mass Transfer-Available online-2021.11.16-三作二区（学生一作）40*0.2=8               
5.</t>
    </r>
    <r>
      <rPr>
        <sz val="11"/>
        <color indexed="23"/>
        <rFont val="宋体"/>
        <family val="0"/>
      </rPr>
      <t>Inertial microfluidics for high-throughput cell analysis and detection</t>
    </r>
    <r>
      <rPr>
        <sz val="11"/>
        <color indexed="8"/>
        <rFont val="宋体"/>
        <family val="0"/>
      </rPr>
      <t>: a review-Analyst-published-2021.8.30  二区二作（学生一作）40*0.4=16
6.</t>
    </r>
    <r>
      <rPr>
        <sz val="11"/>
        <color indexed="50"/>
        <rFont val="宋体"/>
        <family val="0"/>
      </rPr>
      <t>Inertia-magnetic microfluidics for rapid and high-purity separation of malignant tumor cells-Sensors and Actuators</t>
    </r>
    <r>
      <rPr>
        <sz val="11"/>
        <color indexed="8"/>
        <rFont val="宋体"/>
        <family val="0"/>
      </rPr>
      <t xml:space="preserve"> B: Chemical-Available online-2023.9.2</t>
    </r>
    <r>
      <rPr>
        <b/>
        <sz val="11"/>
        <color indexed="8"/>
        <rFont val="宋体"/>
        <family val="0"/>
      </rPr>
      <t>2</t>
    </r>
    <r>
      <rPr>
        <sz val="11"/>
        <color indexed="8"/>
        <rFont val="宋体"/>
        <family val="0"/>
      </rPr>
      <t>- 二作一区（学生一作）50*0.4=20</t>
    </r>
    <r>
      <rPr>
        <sz val="11"/>
        <color indexed="10"/>
        <rFont val="宋体"/>
        <family val="0"/>
      </rPr>
      <t xml:space="preserve">（ </t>
    </r>
    <r>
      <rPr>
        <sz val="11"/>
        <color indexed="8"/>
        <rFont val="宋体"/>
        <family val="0"/>
      </rPr>
      <t xml:space="preserve"> </t>
    </r>
  </si>
  <si>
    <r>
      <t>1.</t>
    </r>
    <r>
      <rPr>
        <sz val="11"/>
        <color indexed="23"/>
        <rFont val="宋体"/>
        <family val="0"/>
      </rPr>
      <t>一种集成式循环肿瘤细胞分选芯片</t>
    </r>
    <r>
      <rPr>
        <sz val="11"/>
        <color indexed="8"/>
        <rFont val="宋体"/>
        <family val="0"/>
      </rPr>
      <t xml:space="preserve">-CN 113337369 A-2021年9月3日-二作（老师一作）2*0.8=1.6     2. </t>
    </r>
    <r>
      <rPr>
        <sz val="11"/>
        <color indexed="23"/>
        <rFont val="宋体"/>
        <family val="0"/>
      </rPr>
      <t>一种基于惯性微流控的肿瘤细胞机械特性检测装置及方法</t>
    </r>
    <r>
      <rPr>
        <sz val="11"/>
        <color indexed="8"/>
        <rFont val="宋体"/>
        <family val="0"/>
      </rPr>
      <t>-CN116539484A-2023年8月4日-二作（老师一作）2*0.8=1.6</t>
    </r>
  </si>
  <si>
    <t>张玉茹</t>
  </si>
  <si>
    <t>17854113826</t>
  </si>
  <si>
    <r>
      <t>1.</t>
    </r>
    <r>
      <rPr>
        <sz val="11"/>
        <color indexed="23"/>
        <rFont val="宋体"/>
        <family val="0"/>
      </rPr>
      <t>Notch-based probabilistic fatigue analysis of automobile transmission gear 
considering size effect</t>
    </r>
    <r>
      <rPr>
        <sz val="11"/>
        <color indexed="8"/>
        <rFont val="宋体"/>
        <family val="0"/>
      </rPr>
      <t>-Theoretical and Applied Fracture Mechanics-published-2023.06-一作二区（唯一学生）</t>
    </r>
    <r>
      <rPr>
        <sz val="11"/>
        <color indexed="10"/>
        <rFont val="宋体"/>
        <family val="0"/>
      </rPr>
      <t xml:space="preserve">+40
</t>
    </r>
    <r>
      <rPr>
        <sz val="11"/>
        <rFont val="宋体"/>
        <family val="0"/>
      </rPr>
      <t>2.</t>
    </r>
    <r>
      <rPr>
        <sz val="11"/>
        <color indexed="50"/>
        <rFont val="宋体"/>
        <family val="0"/>
      </rPr>
      <t>Trend-augmented and temporal-featured Transformer network with multi-sensor signals for remaining useful life prediction</t>
    </r>
    <r>
      <rPr>
        <sz val="11"/>
        <color indexed="10"/>
        <rFont val="宋体"/>
        <family val="0"/>
      </rPr>
      <t xml:space="preserve"> </t>
    </r>
    <r>
      <rPr>
        <sz val="11"/>
        <rFont val="宋体"/>
        <family val="0"/>
      </rPr>
      <t>-Reliability Engineering and System Safety - online published-2023.09-一作一区（学生一作）</t>
    </r>
    <r>
      <rPr>
        <sz val="11"/>
        <color indexed="10"/>
        <rFont val="宋体"/>
        <family val="0"/>
      </rPr>
      <t>+50*0.8=40</t>
    </r>
  </si>
  <si>
    <r>
      <t>1</t>
    </r>
    <r>
      <rPr>
        <sz val="11"/>
        <color indexed="23"/>
        <rFont val="宋体"/>
        <family val="0"/>
      </rPr>
      <t>.Remaining useful life prediction via K-means clustering analysis
and deep convolutional neural network</t>
    </r>
    <r>
      <rPr>
        <sz val="11"/>
        <color indexed="8"/>
        <rFont val="宋体"/>
        <family val="0"/>
      </rPr>
      <t>-published-2023.06-一作（学生一作，EI）</t>
    </r>
    <r>
      <rPr>
        <sz val="11"/>
        <color indexed="10"/>
        <rFont val="宋体"/>
        <family val="0"/>
      </rPr>
      <t>+4*0.8=3.2</t>
    </r>
  </si>
  <si>
    <r>
      <t>获得省级科研项目资助：获2023年度江苏省实践创新项目</t>
    </r>
    <r>
      <rPr>
        <sz val="11"/>
        <color indexed="8"/>
        <rFont val="宋体"/>
        <family val="0"/>
      </rPr>
      <t>，</t>
    </r>
    <r>
      <rPr>
        <sz val="11"/>
        <color indexed="10"/>
        <rFont val="宋体"/>
        <family val="0"/>
      </rPr>
      <t>项目第一负责人+5</t>
    </r>
  </si>
  <si>
    <t>王彬</t>
  </si>
  <si>
    <r>
      <rPr>
        <sz val="11"/>
        <color indexed="8"/>
        <rFont val="宋体"/>
        <family val="0"/>
      </rPr>
      <t>1</t>
    </r>
    <r>
      <rPr>
        <sz val="11"/>
        <color indexed="8"/>
        <rFont val="宋体"/>
        <family val="0"/>
      </rPr>
      <t>3776627186</t>
    </r>
  </si>
  <si>
    <r>
      <t>1.</t>
    </r>
    <r>
      <rPr>
        <sz val="11"/>
        <color indexed="10"/>
        <rFont val="宋体"/>
        <family val="0"/>
      </rPr>
      <t>A study of the radial and bending performance for poly (L-lactic acid) braided stents with innovative runners</t>
    </r>
    <r>
      <rPr>
        <sz val="11"/>
        <color indexed="8"/>
        <rFont val="宋体"/>
        <family val="0"/>
      </rPr>
      <t>-POLYMERS FOR ADVANCED TECHNOLOGIES-published-2021.7.29-二作四区（老师一作学生二作）+20*0.5=10</t>
    </r>
    <r>
      <rPr>
        <sz val="11"/>
        <color indexed="10"/>
        <rFont val="宋体"/>
        <family val="0"/>
      </rPr>
      <t>（出版时间为博士入学前）</t>
    </r>
    <r>
      <rPr>
        <sz val="11"/>
        <color indexed="8"/>
        <rFont val="宋体"/>
        <family val="0"/>
      </rPr>
      <t xml:space="preserve">
2.</t>
    </r>
    <r>
      <rPr>
        <sz val="11"/>
        <color indexed="10"/>
        <rFont val="宋体"/>
        <family val="0"/>
      </rPr>
      <t>Evaluation of poly (L-lactic acid) monofilaments with high mechanical performance in vitro degradation</t>
    </r>
    <r>
      <rPr>
        <sz val="11"/>
        <color indexed="8"/>
        <rFont val="宋体"/>
        <family val="0"/>
      </rPr>
      <t>-Journal of materials science-published-2022.3.8-二作三区（老师一作学生二作）+20*0.5=10（出版时间在博士入学）
3</t>
    </r>
    <r>
      <rPr>
        <sz val="11"/>
        <color indexed="54"/>
        <rFont val="宋体"/>
        <family val="0"/>
      </rPr>
      <t>.</t>
    </r>
    <r>
      <rPr>
        <sz val="11"/>
        <color indexed="23"/>
        <rFont val="宋体"/>
        <family val="0"/>
      </rPr>
      <t>Key Factors of Mechanical Strength and Toughness in Oriented Poly(L</t>
    </r>
    <r>
      <rPr>
        <sz val="11"/>
        <color indexed="23"/>
        <rFont val="MS Gothic"/>
        <family val="3"/>
      </rPr>
      <t>‑</t>
    </r>
    <r>
      <rPr>
        <sz val="11"/>
        <color indexed="23"/>
        <rFont val="宋体"/>
        <family val="0"/>
      </rPr>
      <t>lactic acid) Monofilaments for a Bioresorbable Self-Expanding Stent</t>
    </r>
    <r>
      <rPr>
        <sz val="11"/>
        <color indexed="8"/>
        <rFont val="宋体"/>
        <family val="0"/>
      </rPr>
      <t>-Langmuir-published-2022.10.28-一作二区（封面文章）+40(</t>
    </r>
    <r>
      <rPr>
        <sz val="11"/>
        <color indexed="10"/>
        <rFont val="宋体"/>
        <family val="0"/>
      </rPr>
      <t>唯一学生一作）</t>
    </r>
    <r>
      <rPr>
        <sz val="11"/>
        <color indexed="8"/>
        <rFont val="宋体"/>
        <family val="0"/>
      </rPr>
      <t xml:space="preserve">
4.</t>
    </r>
    <r>
      <rPr>
        <sz val="11"/>
        <color indexed="23"/>
        <rFont val="宋体"/>
        <family val="0"/>
      </rPr>
      <t>Regulating mechanical performance of poly (L-lactide acid) stent by the combined effects of heat and aqueous media</t>
    </r>
    <r>
      <rPr>
        <sz val="11"/>
        <color indexed="8"/>
        <rFont val="宋体"/>
        <family val="0"/>
      </rPr>
      <t>-International Journal of Biological Macromolecules-accepted-2023.5.18-二作一区-50*0.4=20</t>
    </r>
    <r>
      <rPr>
        <sz val="11"/>
        <color indexed="54"/>
        <rFont val="宋体"/>
        <family val="0"/>
      </rPr>
      <t xml:space="preserve">
5.</t>
    </r>
    <r>
      <rPr>
        <sz val="11"/>
        <color indexed="23"/>
        <rFont val="宋体"/>
        <family val="0"/>
      </rPr>
      <t>Performance exploration of polyvinyl alcohol/modified glass fiber composites based on hydrogen bonding interactions</t>
    </r>
    <r>
      <rPr>
        <sz val="11"/>
        <color indexed="8"/>
        <rFont val="宋体"/>
        <family val="0"/>
      </rPr>
      <t>-Journal of Molecular Structure-accepted-2023.7.26-二作二区-40*0.4=16（发表时间12月15号2023）</t>
    </r>
  </si>
  <si>
    <t>马超凡</t>
  </si>
  <si>
    <t>15931318208</t>
  </si>
  <si>
    <r>
      <t>1.</t>
    </r>
    <r>
      <rPr>
        <sz val="11"/>
        <color indexed="23"/>
        <rFont val="Calibri"/>
        <family val="2"/>
      </rPr>
      <t xml:space="preserve"> Precise Control of CNT-DNA Assembled Nanomotor Using Oppositely Charged Dual Nanopores</t>
    </r>
    <r>
      <rPr>
        <sz val="11"/>
        <color indexed="23"/>
        <rFont val="Calibri"/>
        <family val="2"/>
      </rPr>
      <t>,</t>
    </r>
    <r>
      <rPr>
        <sz val="11"/>
        <color indexed="8"/>
        <rFont val="Calibri"/>
        <family val="2"/>
      </rPr>
      <t xml:space="preserve"> NANOSCALE, published, 2023.06.05, </t>
    </r>
    <r>
      <rPr>
        <sz val="11"/>
        <color indexed="8"/>
        <rFont val="DengXian"/>
        <family val="0"/>
      </rPr>
      <t>一作二区（学生一作）</t>
    </r>
    <r>
      <rPr>
        <sz val="11"/>
        <color indexed="10"/>
        <rFont val="DengXian"/>
        <family val="0"/>
      </rPr>
      <t>+40*4/5=32</t>
    </r>
    <r>
      <rPr>
        <sz val="11"/>
        <color indexed="8"/>
        <rFont val="DengXian"/>
        <family val="0"/>
      </rPr>
      <t xml:space="preserve">
</t>
    </r>
    <r>
      <rPr>
        <sz val="11"/>
        <color indexed="8"/>
        <rFont val="Calibri"/>
        <family val="2"/>
      </rPr>
      <t>2.</t>
    </r>
    <r>
      <rPr>
        <sz val="11"/>
        <color indexed="23"/>
        <rFont val="Calibri"/>
        <family val="2"/>
      </rPr>
      <t>Proactive Manipulation Techniques for Protein Transport at Confined
Nanoscale</t>
    </r>
    <r>
      <rPr>
        <sz val="11"/>
        <color indexed="8"/>
        <rFont val="DengXian"/>
        <family val="0"/>
      </rPr>
      <t>，</t>
    </r>
    <r>
      <rPr>
        <sz val="11"/>
        <color indexed="8"/>
        <rFont val="Calibri"/>
        <family val="2"/>
      </rPr>
      <t>ACTA CHIMICA SINICA</t>
    </r>
    <r>
      <rPr>
        <sz val="11"/>
        <color indexed="8"/>
        <rFont val="DengXian"/>
        <family val="0"/>
      </rPr>
      <t>，</t>
    </r>
    <r>
      <rPr>
        <sz val="11"/>
        <color indexed="8"/>
        <rFont val="Calibri"/>
        <family val="2"/>
      </rPr>
      <t>published</t>
    </r>
    <r>
      <rPr>
        <sz val="11"/>
        <color indexed="8"/>
        <rFont val="DengXian"/>
        <family val="0"/>
      </rPr>
      <t>，2023.07.15</t>
    </r>
    <r>
      <rPr>
        <sz val="11"/>
        <color indexed="8"/>
        <rFont val="Calibri"/>
        <family val="2"/>
      </rPr>
      <t xml:space="preserve">, </t>
    </r>
    <r>
      <rPr>
        <sz val="11"/>
        <color indexed="8"/>
        <rFont val="DengXian"/>
        <family val="0"/>
      </rPr>
      <t>一作三区（学生一作）</t>
    </r>
    <r>
      <rPr>
        <sz val="11"/>
        <color indexed="10"/>
        <rFont val="DengXian"/>
        <family val="0"/>
      </rPr>
      <t>+20*4/5=16</t>
    </r>
  </si>
  <si>
    <t>说明</t>
  </si>
  <si>
    <r>
      <t>证明材料中必须提供论文封面，注明期刊在</t>
    </r>
    <r>
      <rPr>
        <sz val="11"/>
        <color indexed="10"/>
        <rFont val="宋体"/>
        <family val="0"/>
      </rPr>
      <t>中科院分区</t>
    </r>
    <r>
      <rPr>
        <sz val="11"/>
        <color indexed="8"/>
        <rFont val="宋体"/>
        <family val="0"/>
      </rPr>
      <t>情况以及</t>
    </r>
    <r>
      <rPr>
        <sz val="11"/>
        <color indexed="10"/>
        <rFont val="宋体"/>
        <family val="0"/>
      </rPr>
      <t>作者顺序</t>
    </r>
    <r>
      <rPr>
        <sz val="11"/>
        <color indexed="8"/>
        <rFont val="宋体"/>
        <family val="0"/>
      </rPr>
      <t>、</t>
    </r>
    <r>
      <rPr>
        <sz val="11"/>
        <color indexed="10"/>
        <rFont val="宋体"/>
        <family val="0"/>
      </rPr>
      <t>论文状态、收录时间（不在学年内不允许在表格中填写）、检索截图，多篇文章注意标号换行，证明材料以论文题命名</t>
    </r>
  </si>
  <si>
    <t>支撑材料中需提供论文封面、被检索截图、作者顺序，证明材料以论文题命名</t>
  </si>
  <si>
    <r>
      <t>支撑材料中需提供论文封面、被检索截图、</t>
    </r>
    <r>
      <rPr>
        <sz val="11"/>
        <color indexed="10"/>
        <rFont val="宋体"/>
        <family val="0"/>
      </rPr>
      <t>会议时间、几作，证明材料以论文题命名</t>
    </r>
  </si>
  <si>
    <t>材料中务必提交证书图片，注明时间</t>
  </si>
  <si>
    <r>
      <t>支撑材料中必须提供</t>
    </r>
    <r>
      <rPr>
        <sz val="11"/>
        <color indexed="10"/>
        <rFont val="宋体"/>
        <family val="0"/>
      </rPr>
      <t>发明人顺序、专利号与专利授权日，多项专利注意标号换行</t>
    </r>
  </si>
  <si>
    <r>
      <t>支撑材料中必须包含</t>
    </r>
    <r>
      <rPr>
        <sz val="11"/>
        <color indexed="10"/>
        <rFont val="宋体"/>
        <family val="0"/>
      </rPr>
      <t>发明人顺序、申请公布号与申请公布日</t>
    </r>
  </si>
  <si>
    <t>在填写此表时，请大家务必仔细阅读科研分细则以及评奖细则中的时间要求，切勿错填多填</t>
  </si>
  <si>
    <t>200XXX</t>
  </si>
  <si>
    <t>李晓明</t>
  </si>
  <si>
    <t>学业奖</t>
  </si>
  <si>
    <t>198XXXX1998</t>
  </si>
  <si>
    <r>
      <t>1.论文标题-期刊名-论文状态（如accepted/published等）-时间（与论文状态一致）-几作几区（唯一学生/老师一作/学生一作等各类情况务必说明清楚）</t>
    </r>
    <r>
      <rPr>
        <sz val="11"/>
        <color indexed="10"/>
        <rFont val="宋体"/>
        <family val="0"/>
      </rPr>
      <t xml:space="preserve">+20*0.5=10（按以上条件根据文件计算）
</t>
    </r>
    <r>
      <rPr>
        <sz val="11"/>
        <color indexed="8"/>
        <rFont val="宋体"/>
        <family val="0"/>
      </rPr>
      <t>2.论文标题-期刊名-论文状态（如accepted/published等）-时间（与论文状态一致）-几作几区（唯一学生/老师一作/学生一作等各类情况务必说明清楚）</t>
    </r>
    <r>
      <rPr>
        <sz val="11"/>
        <color indexed="10"/>
        <rFont val="宋体"/>
        <family val="0"/>
      </rPr>
      <t>+20*0.5=10（按以上条件根据文件计算）</t>
    </r>
  </si>
  <si>
    <r>
      <t>1.论文标题-论文状态（如accepted/published等）-时间（与论文状态一致）-几作（唯一学生/老师一作/学生一作等各类情况务必说明清楚）</t>
    </r>
    <r>
      <rPr>
        <sz val="11"/>
        <color indexed="10"/>
        <rFont val="宋体"/>
        <family val="0"/>
      </rPr>
      <t>+4*0.4=1.6（按以上条件根据文件计算）</t>
    </r>
  </si>
  <si>
    <r>
      <t>1.论文标题-论文状态（如accepted/published等）-时间（与论文状态一致）-几作（唯一学生/老师一作/学生一作等各类情况务必说明清楚）</t>
    </r>
    <r>
      <rPr>
        <sz val="11"/>
        <color indexed="10"/>
        <rFont val="宋体"/>
        <family val="0"/>
      </rPr>
      <t>+20*0.5=10（按以上条件根据文件计算）</t>
    </r>
  </si>
  <si>
    <r>
      <t xml:space="preserve">2020.5 国家数模二等奖 </t>
    </r>
    <r>
      <rPr>
        <sz val="11"/>
        <color indexed="10"/>
        <rFont val="宋体"/>
        <family val="0"/>
      </rPr>
      <t>+6 有排名注明排名信息</t>
    </r>
  </si>
  <si>
    <r>
      <t xml:space="preserve">2020.5 江苏省数模二等奖 </t>
    </r>
    <r>
      <rPr>
        <sz val="11"/>
        <color indexed="10"/>
        <rFont val="宋体"/>
        <family val="0"/>
      </rPr>
      <t>+4有排名注明排名信息</t>
    </r>
  </si>
  <si>
    <r>
      <t>1.专利名称-专利号-授权时间-几作（学生一作/老师一作等情况说明清楚）</t>
    </r>
    <r>
      <rPr>
        <sz val="11"/>
        <color indexed="10"/>
        <rFont val="宋体"/>
        <family val="0"/>
      </rPr>
      <t>+5*0.4=2</t>
    </r>
  </si>
  <si>
    <r>
      <t>1.专利名称-专利号-公布时间-几作（学生一作/老师一作等情况说明清楚）</t>
    </r>
    <r>
      <rPr>
        <sz val="11"/>
        <color indexed="10"/>
        <rFont val="宋体"/>
        <family val="0"/>
      </rPr>
      <t>+2*0.4=0.8</t>
    </r>
  </si>
  <si>
    <r>
      <t>1.K Yang, ZD Wang, MZ Chen, HF Lan, GF Sun*, ZH Ni.</t>
    </r>
    <r>
      <rPr>
        <sz val="11"/>
        <color indexed="23"/>
        <rFont val="Times New Roman"/>
        <family val="1"/>
      </rPr>
      <t xml:space="preserve"> Effect of pulse frequency on the morphology, microstructure, and corrosion resistance of high-nitrogen steel prepared by laser directed energy deposition</t>
    </r>
    <r>
      <rPr>
        <sz val="11"/>
        <color indexed="63"/>
        <rFont val="Times New Roman"/>
        <family val="1"/>
      </rPr>
      <t>. </t>
    </r>
    <r>
      <rPr>
        <sz val="12"/>
        <color indexed="63"/>
        <rFont val="Times New Roman"/>
        <family val="1"/>
      </rPr>
      <t>Surface &amp; Coatings Technology, 2021</t>
    </r>
    <r>
      <rPr>
        <sz val="11"/>
        <color indexed="63"/>
        <rFont val="Times New Roman"/>
        <family val="1"/>
      </rPr>
      <t xml:space="preserve">, 421: 127450. </t>
    </r>
    <r>
      <rPr>
        <sz val="11"/>
        <color indexed="10"/>
        <rFont val="Times New Roman"/>
        <family val="1"/>
      </rPr>
      <t>Published 2021.06.25 </t>
    </r>
    <r>
      <rPr>
        <sz val="11"/>
        <color indexed="10"/>
        <rFont val="宋体"/>
        <family val="0"/>
      </rPr>
      <t>（一区一作）</t>
    </r>
    <r>
      <rPr>
        <sz val="11"/>
        <color indexed="10"/>
        <rFont val="Times New Roman"/>
        <family val="1"/>
      </rPr>
      <t>50*0.8=40
2.</t>
    </r>
    <r>
      <rPr>
        <sz val="11"/>
        <rFont val="Times New Roman"/>
        <family val="1"/>
      </rPr>
      <t xml:space="preserve">Q Yan, K Yang, ZD Wang, MZ Chen, GF Sun*, ZH Ni. </t>
    </r>
    <r>
      <rPr>
        <sz val="11"/>
        <color indexed="23"/>
        <rFont val="Times New Roman"/>
        <family val="1"/>
      </rPr>
      <t>Surface roughness optimization and high-temperature wear performance of H13 coating fabricated by extreme high-speed laser cladding. Optics and Laser Technology</t>
    </r>
    <r>
      <rPr>
        <sz val="11"/>
        <rFont val="Times New Roman"/>
        <family val="1"/>
      </rPr>
      <t xml:space="preserve">, 2022, 149: 107823.  </t>
    </r>
    <r>
      <rPr>
        <sz val="11"/>
        <color indexed="10"/>
        <rFont val="Times New Roman"/>
        <family val="1"/>
      </rPr>
      <t>Published 2021.12.30</t>
    </r>
    <r>
      <rPr>
        <sz val="11"/>
        <color indexed="10"/>
        <rFont val="宋体"/>
        <family val="0"/>
      </rPr>
      <t>（二区二作）</t>
    </r>
    <r>
      <rPr>
        <sz val="11"/>
        <color indexed="10"/>
        <rFont val="Times New Roman"/>
        <family val="1"/>
      </rPr>
      <t>40*0.4=16
3.</t>
    </r>
    <r>
      <rPr>
        <sz val="11"/>
        <rFont val="Times New Roman"/>
        <family val="1"/>
      </rPr>
      <t xml:space="preserve">ZD Wang, K Yang, MZ Chen, Y Lu, KD Bi, GF Sun*, ZH Ni. </t>
    </r>
    <r>
      <rPr>
        <sz val="11"/>
        <color indexed="23"/>
        <rFont val="Times New Roman"/>
        <family val="1"/>
      </rPr>
      <t>Investigation of the microstructure and mechanical properties of Ti-6al-4V repaired by the powder-blown underwater directed energy deposition technique</t>
    </r>
    <r>
      <rPr>
        <sz val="11"/>
        <rFont val="Times New Roman"/>
        <family val="1"/>
      </rPr>
      <t xml:space="preserve">. Materials Science &amp; Engineering A, 2022, 831: 142186. </t>
    </r>
    <r>
      <rPr>
        <sz val="11"/>
        <color indexed="10"/>
        <rFont val="Times New Roman"/>
        <family val="1"/>
      </rPr>
      <t>Published 2021.10.14</t>
    </r>
    <r>
      <rPr>
        <sz val="11"/>
        <color indexed="10"/>
        <rFont val="宋体"/>
        <family val="0"/>
      </rPr>
      <t>（一区二作）</t>
    </r>
    <r>
      <rPr>
        <sz val="11"/>
        <color indexed="10"/>
        <rFont val="Times New Roman"/>
        <family val="1"/>
      </rPr>
      <t>50*0.4=20
4.</t>
    </r>
    <r>
      <rPr>
        <sz val="11"/>
        <rFont val="Times New Roman"/>
        <family val="1"/>
      </rPr>
      <t xml:space="preserve">ZD Wang, SB Wang, K Yang, MZ Chen, KD Bi, ZH Ni, GF Sun*. </t>
    </r>
    <r>
      <rPr>
        <sz val="11"/>
        <color indexed="23"/>
        <rFont val="Times New Roman"/>
        <family val="1"/>
      </rPr>
      <t>In-situ SEM investigation on the fatigue behavior of Ti-6Al-4V ELI fabricated by the powder-blown underwater directed energy deposition technique</t>
    </r>
    <r>
      <rPr>
        <sz val="11"/>
        <rFont val="Times New Roman"/>
        <family val="1"/>
      </rPr>
      <t>. Materials Science &amp; Engineering A, 2022, 838: 142783. (SCI)</t>
    </r>
    <r>
      <rPr>
        <sz val="11"/>
        <color indexed="10"/>
        <rFont val="Times New Roman"/>
        <family val="1"/>
      </rPr>
      <t xml:space="preserve"> Published 2022.01.09</t>
    </r>
    <r>
      <rPr>
        <sz val="11"/>
        <color indexed="10"/>
        <rFont val="宋体"/>
        <family val="0"/>
      </rPr>
      <t>（一区三作）</t>
    </r>
    <r>
      <rPr>
        <sz val="11"/>
        <color indexed="10"/>
        <rFont val="Times New Roman"/>
        <family val="1"/>
      </rPr>
      <t>50*0.2=10
5.</t>
    </r>
    <r>
      <rPr>
        <sz val="11"/>
        <rFont val="Times New Roman"/>
        <family val="1"/>
      </rPr>
      <t xml:space="preserve">MZ Chen, K Yang, ZD Wang, SB Wang, Y Lu, ZH Ni, GF Sun*. </t>
    </r>
    <r>
      <rPr>
        <sz val="11"/>
        <color indexed="23"/>
        <rFont val="Times New Roman"/>
        <family val="1"/>
      </rPr>
      <t>Quasi-continuous-wave laser directed energy deposition on inclined NV E690 steel plates: melt pool and temperature evolution.</t>
    </r>
    <r>
      <rPr>
        <sz val="11"/>
        <rFont val="Times New Roman"/>
        <family val="1"/>
      </rPr>
      <t xml:space="preserve"> Surface &amp; Coatings Technology, 2022, 437, 128344. </t>
    </r>
    <r>
      <rPr>
        <sz val="11"/>
        <color indexed="10"/>
        <rFont val="Times New Roman"/>
        <family val="1"/>
      </rPr>
      <t>Published  2022. 03.14 (</t>
    </r>
    <r>
      <rPr>
        <sz val="11"/>
        <color indexed="10"/>
        <rFont val="宋体"/>
        <family val="0"/>
      </rPr>
      <t>一区二作</t>
    </r>
    <r>
      <rPr>
        <sz val="11"/>
        <color indexed="10"/>
        <rFont val="Times New Roman"/>
        <family val="1"/>
      </rPr>
      <t>) 50*0.4=20
6.</t>
    </r>
    <r>
      <rPr>
        <sz val="11"/>
        <color indexed="8"/>
        <rFont val="Times New Roman"/>
        <family val="1"/>
      </rPr>
      <t xml:space="preserve">ZD Wang, K Yang, MZ Chen, Y Lu, SB Wang, EK Wu, KD Bi, ZH Ni, GF Sun*. </t>
    </r>
    <r>
      <rPr>
        <sz val="11"/>
        <color indexed="23"/>
        <rFont val="Times New Roman"/>
        <family val="1"/>
      </rPr>
      <t>High-quality remanufacturing of HSLA-100 steel through the underwater directed energy deposition in an underwater hyperbaric environment</t>
    </r>
    <r>
      <rPr>
        <sz val="11"/>
        <color indexed="8"/>
        <rFont val="Times New Roman"/>
        <family val="1"/>
      </rPr>
      <t>. Surface &amp; Coatings Technology, 2022, 437, 128370.</t>
    </r>
    <r>
      <rPr>
        <sz val="11"/>
        <color indexed="10"/>
        <rFont val="Times New Roman"/>
        <family val="1"/>
      </rPr>
      <t xml:space="preserve"> Published 2022.03.23 (</t>
    </r>
    <r>
      <rPr>
        <sz val="11"/>
        <color indexed="10"/>
        <rFont val="宋体"/>
        <family val="0"/>
      </rPr>
      <t>一区二作</t>
    </r>
    <r>
      <rPr>
        <sz val="11"/>
        <color indexed="10"/>
        <rFont val="Times New Roman"/>
        <family val="1"/>
      </rPr>
      <t>) 50*0.4=20
7.</t>
    </r>
    <r>
      <rPr>
        <sz val="11"/>
        <color indexed="8"/>
        <rFont val="Times New Roman"/>
        <family val="1"/>
      </rPr>
      <t>EK Wu, ZD Wang, K Yang, MZ Chen, SB Wang, Y Lu, ZH Ni, GF Sun*. Microstructure and mechanical properties of underwater laser deposition remanufactured 316LN stainless steel at a pressure of 0.3 MPa. Optics and Laser Technology, 2022, 155: 108394.</t>
    </r>
    <r>
      <rPr>
        <sz val="11"/>
        <color indexed="10"/>
        <rFont val="Times New Roman"/>
        <family val="1"/>
      </rPr>
      <t xml:space="preserve">  Published 2022.06.23 (</t>
    </r>
    <r>
      <rPr>
        <sz val="11"/>
        <color indexed="10"/>
        <rFont val="宋体"/>
        <family val="0"/>
      </rPr>
      <t>二区三作</t>
    </r>
    <r>
      <rPr>
        <sz val="11"/>
        <color indexed="10"/>
        <rFont val="Times New Roman"/>
        <family val="1"/>
      </rPr>
      <t>) 40*0.2=8
8.</t>
    </r>
    <r>
      <rPr>
        <sz val="11"/>
        <color indexed="8"/>
        <rFont val="Times New Roman"/>
        <family val="1"/>
      </rPr>
      <t xml:space="preserve">SB Wang, ZD Wang, K Yang, MZ Chen, EK Wu, ZH Ni, GF Sun*. </t>
    </r>
    <r>
      <rPr>
        <sz val="11"/>
        <color indexed="23"/>
        <rFont val="Times New Roman"/>
        <family val="1"/>
      </rPr>
      <t>Investigation of on-site repair of 18Ni300 by underwater laser direct metal deposition technique</t>
    </r>
    <r>
      <rPr>
        <sz val="11"/>
        <color indexed="8"/>
        <rFont val="Times New Roman"/>
        <family val="1"/>
      </rPr>
      <t>. Journal of Manufacturing Processes, 2022, 80: 909-919.</t>
    </r>
    <r>
      <rPr>
        <sz val="11"/>
        <color indexed="10"/>
        <rFont val="Times New Roman"/>
        <family val="1"/>
      </rPr>
      <t xml:space="preserve">  Published 2022.06. 30 (</t>
    </r>
    <r>
      <rPr>
        <sz val="11"/>
        <color indexed="10"/>
        <rFont val="宋体"/>
        <family val="0"/>
      </rPr>
      <t>二区三作</t>
    </r>
    <r>
      <rPr>
        <sz val="11"/>
        <color indexed="10"/>
        <rFont val="Times New Roman"/>
        <family val="1"/>
      </rPr>
      <t>) 40*0.2=8
9.</t>
    </r>
    <r>
      <rPr>
        <sz val="11"/>
        <color indexed="8"/>
        <rFont val="Times New Roman"/>
        <family val="1"/>
      </rPr>
      <t xml:space="preserve">Kun Yang, Mingzhi Chen, Zhandong Wang, Shibin Wang, Yi Lu, Zhonghua Ni, Guifang Sun, </t>
    </r>
    <r>
      <rPr>
        <sz val="11"/>
        <color indexed="23"/>
        <rFont val="Times New Roman"/>
        <family val="1"/>
      </rPr>
      <t>Evolutions of microstructure and mechanical property of high nitrogen steel repaired by the underwater directed energy deposition technique</t>
    </r>
    <r>
      <rPr>
        <sz val="11"/>
        <color indexed="8"/>
        <rFont val="Times New Roman"/>
        <family val="1"/>
      </rPr>
      <t xml:space="preserve">, Materials Science and Engineering: A, Volume 857, 2022, 144077 </t>
    </r>
    <r>
      <rPr>
        <sz val="11"/>
        <color indexed="10"/>
        <rFont val="Times New Roman"/>
        <family val="1"/>
      </rPr>
      <t>Published 2022.10.04 (</t>
    </r>
    <r>
      <rPr>
        <sz val="11"/>
        <color indexed="10"/>
        <rFont val="宋体"/>
        <family val="0"/>
      </rPr>
      <t>一区一作</t>
    </r>
    <r>
      <rPr>
        <sz val="11"/>
        <color indexed="10"/>
        <rFont val="Times New Roman"/>
        <family val="1"/>
      </rPr>
      <t>) 50*0.8=40
10.</t>
    </r>
    <r>
      <rPr>
        <sz val="11"/>
        <rFont val="Times New Roman"/>
        <family val="1"/>
      </rPr>
      <t xml:space="preserve">Linjie Lin, Kun Yang, Mingzhi Chen, Zhandong Wang, Erke Wu, Kedong Bi, Yan Shi, Guifang Sun, </t>
    </r>
    <r>
      <rPr>
        <sz val="11"/>
        <color indexed="23"/>
        <rFont val="Times New Roman"/>
        <family val="1"/>
      </rPr>
      <t>Effects of alloying elements X (Cr, Fe and Mo) on the interfacial properties of γ-Ni(110)/TiC(110) in TiC-particles reinforced</t>
    </r>
    <r>
      <rPr>
        <sz val="11"/>
        <rFont val="Times New Roman"/>
        <family val="1"/>
      </rPr>
      <t xml:space="preserve"> NMCs: First-principles study, Optics &amp; Laser Technology,Volume 158, Part A, 2023,108870 </t>
    </r>
    <r>
      <rPr>
        <sz val="11"/>
        <color indexed="10"/>
        <rFont val="Times New Roman"/>
        <family val="1"/>
      </rPr>
      <t>Published 2022.11.08 (</t>
    </r>
    <r>
      <rPr>
        <sz val="11"/>
        <color indexed="10"/>
        <rFont val="宋体"/>
        <family val="0"/>
      </rPr>
      <t>二区二作</t>
    </r>
    <r>
      <rPr>
        <sz val="11"/>
        <color indexed="10"/>
        <rFont val="Times New Roman"/>
        <family val="1"/>
      </rPr>
      <t>) 40*0.4=16
11.</t>
    </r>
    <r>
      <rPr>
        <sz val="11"/>
        <color indexed="8"/>
        <rFont val="Times New Roman"/>
        <family val="1"/>
      </rPr>
      <t xml:space="preserve">K Yang, MZ Chen, ZD Wang, H Qi, JD Bao, GF Sun*. </t>
    </r>
    <r>
      <rPr>
        <sz val="11"/>
        <color indexed="23"/>
        <rFont val="Times New Roman"/>
        <family val="1"/>
      </rPr>
      <t>Influence mechanism of underwater hyperbaric environment on nitrogen behavior, phase evolution, and mechanical properties of high nitrogen steel repaired by underwater laser direct metal deposition</t>
    </r>
    <r>
      <rPr>
        <sz val="11"/>
        <color indexed="8"/>
        <rFont val="Times New Roman"/>
        <family val="1"/>
      </rPr>
      <t xml:space="preserve">. Materials Science &amp; Engineering A, 2023, 872: 144967. </t>
    </r>
    <r>
      <rPr>
        <sz val="11"/>
        <color indexed="10"/>
        <rFont val="Times New Roman"/>
        <family val="1"/>
      </rPr>
      <t>Published 2023.03.28 (</t>
    </r>
    <r>
      <rPr>
        <sz val="11"/>
        <color indexed="10"/>
        <rFont val="宋体"/>
        <family val="0"/>
      </rPr>
      <t>一区一作</t>
    </r>
    <r>
      <rPr>
        <sz val="11"/>
        <color indexed="10"/>
        <rFont val="Times New Roman"/>
        <family val="1"/>
      </rPr>
      <t>) 50*0.8=40
12.</t>
    </r>
    <r>
      <rPr>
        <sz val="11"/>
        <color indexed="8"/>
        <rFont val="Times New Roman"/>
        <family val="1"/>
      </rPr>
      <t xml:space="preserve">MZ Chen, K Yang, ZD Wang, K Zhao, EK Wu, JJ Shi, H Qi, GF Sun*. </t>
    </r>
    <r>
      <rPr>
        <sz val="11"/>
        <color indexed="23"/>
        <rFont val="Times New Roman"/>
        <family val="1"/>
      </rPr>
      <t>Corrosion performance of  NV E690 steel and 316L stainless steel coating fabricated by underwater direct metal deposition</t>
    </r>
    <r>
      <rPr>
        <sz val="11"/>
        <color indexed="8"/>
        <rFont val="Times New Roman"/>
        <family val="1"/>
      </rPr>
      <t>. Corrosion Science, 2023, 219: 111232.</t>
    </r>
    <r>
      <rPr>
        <sz val="11"/>
        <color indexed="10"/>
        <rFont val="Times New Roman"/>
        <family val="1"/>
      </rPr>
      <t xml:space="preserve"> Published 2023.05.02 (</t>
    </r>
    <r>
      <rPr>
        <sz val="11"/>
        <color indexed="10"/>
        <rFont val="宋体"/>
        <family val="0"/>
      </rPr>
      <t>一区二作</t>
    </r>
    <r>
      <rPr>
        <sz val="11"/>
        <color indexed="10"/>
        <rFont val="Times New Roman"/>
        <family val="1"/>
      </rPr>
      <t>) 50*0.4=20
13.</t>
    </r>
    <r>
      <rPr>
        <sz val="11"/>
        <color indexed="8"/>
        <rFont val="Times New Roman"/>
        <family val="1"/>
      </rPr>
      <t xml:space="preserve">K Yang, ZD Wang, MZ Chen, ZH Ni, H Qi, GF Sun*. </t>
    </r>
    <r>
      <rPr>
        <sz val="11"/>
        <color indexed="23"/>
        <rFont val="Times New Roman"/>
        <family val="1"/>
      </rPr>
      <t>How the underwater environment affects the melt pool solidification during underwater laser directed energy deposition of HNS steel</t>
    </r>
    <r>
      <rPr>
        <sz val="11"/>
        <color indexed="8"/>
        <rFont val="Times New Roman"/>
        <family val="1"/>
      </rPr>
      <t>? Journal of Manufacturing Processes, 2023, 101: 892-903.</t>
    </r>
    <r>
      <rPr>
        <sz val="11"/>
        <color indexed="10"/>
        <rFont val="Times New Roman"/>
        <family val="1"/>
      </rPr>
      <t xml:space="preserve"> Published 2023.06.29 (</t>
    </r>
    <r>
      <rPr>
        <sz val="11"/>
        <color indexed="10"/>
        <rFont val="宋体"/>
        <family val="0"/>
      </rPr>
      <t>二区一作</t>
    </r>
    <r>
      <rPr>
        <sz val="11"/>
        <color indexed="10"/>
        <rFont val="Times New Roman"/>
        <family val="1"/>
      </rPr>
      <t>) 40*0.8=32</t>
    </r>
  </si>
  <si>
    <t>国家奖</t>
  </si>
  <si>
    <r>
      <t>223.2</t>
    </r>
    <r>
      <rPr>
        <sz val="11"/>
        <color indexed="10"/>
        <rFont val="宋体"/>
        <family val="0"/>
      </rPr>
      <t xml:space="preserve"> 
280.8 </t>
    </r>
  </si>
  <si>
    <r>
      <t>1.</t>
    </r>
    <r>
      <rPr>
        <sz val="11"/>
        <color indexed="23"/>
        <rFont val="宋体"/>
        <family val="0"/>
      </rPr>
      <t>A Hierarchical Motion Planning System for Driving in Changing Environments: Framework, Algorithms, and Verifications</t>
    </r>
    <r>
      <rPr>
        <sz val="11"/>
        <color indexed="8"/>
        <rFont val="宋体"/>
        <family val="0"/>
      </rPr>
      <t xml:space="preserve">-IEEE/ASME Transactions on Mechatronics-published-2023年6月-一作一区  </t>
    </r>
    <r>
      <rPr>
        <sz val="11"/>
        <color indexed="10"/>
        <rFont val="宋体"/>
        <family val="0"/>
      </rPr>
      <t>+50*4/5=40</t>
    </r>
    <r>
      <rPr>
        <sz val="11"/>
        <color indexed="8"/>
        <rFont val="宋体"/>
        <family val="0"/>
      </rPr>
      <t xml:space="preserve">                                                        2. </t>
    </r>
    <r>
      <rPr>
        <sz val="11"/>
        <color indexed="23"/>
        <rFont val="宋体"/>
        <family val="0"/>
      </rPr>
      <t>A Cooperative Trajectory Planning System Based on the Passengers Individual Preferences of Aggressiveness</t>
    </r>
    <r>
      <rPr>
        <sz val="11"/>
        <color indexed="8"/>
        <rFont val="宋体"/>
        <family val="0"/>
      </rPr>
      <t xml:space="preserve">-IEEE Transactions on Vehicular Technology-published-2023年1月-一作二区   </t>
    </r>
    <r>
      <rPr>
        <sz val="11"/>
        <color indexed="10"/>
        <rFont val="宋体"/>
        <family val="0"/>
      </rPr>
      <t>+40*4/5=32</t>
    </r>
    <r>
      <rPr>
        <sz val="11"/>
        <color indexed="8"/>
        <rFont val="宋体"/>
        <family val="0"/>
      </rPr>
      <t xml:space="preserve">                                3.</t>
    </r>
    <r>
      <rPr>
        <sz val="11"/>
        <color indexed="23"/>
        <rFont val="宋体"/>
        <family val="0"/>
      </rPr>
      <t>Driver's Individual Risk Perception-Based Trajectory Planning: A Human-Like Method</t>
    </r>
    <r>
      <rPr>
        <sz val="11"/>
        <color indexed="8"/>
        <rFont val="宋体"/>
        <family val="0"/>
      </rPr>
      <t xml:space="preserve">-IEEE Transactions on Intelligent Transportation Systems-published-2022年11月-一作一区（与导师共同一作）   </t>
    </r>
    <r>
      <rPr>
        <sz val="11"/>
        <color indexed="10"/>
        <rFont val="宋体"/>
        <family val="0"/>
      </rPr>
      <t>+50*1.5/2*4/5=30</t>
    </r>
    <r>
      <rPr>
        <sz val="11"/>
        <color indexed="8"/>
        <rFont val="宋体"/>
        <family val="0"/>
      </rPr>
      <t xml:space="preserve">                                               4.</t>
    </r>
    <r>
      <rPr>
        <sz val="11"/>
        <color indexed="23"/>
        <rFont val="宋体"/>
        <family val="0"/>
      </rPr>
      <t>Path Planning on Large Curvature Roads Using Driver-Vehicle-Road System Based on the Kinematic Vehicle Model</t>
    </r>
    <r>
      <rPr>
        <sz val="11"/>
        <color indexed="8"/>
        <rFont val="宋体"/>
        <family val="0"/>
      </rPr>
      <t>-IEEE Transactions on Vehicular Technology-published-2021年11月-一作二区（与导师共同一作）</t>
    </r>
    <r>
      <rPr>
        <sz val="11"/>
        <color indexed="10"/>
        <rFont val="宋体"/>
        <family val="0"/>
      </rPr>
      <t>+40*1.5/2*4/5=24</t>
    </r>
    <r>
      <rPr>
        <sz val="11"/>
        <color indexed="8"/>
        <rFont val="宋体"/>
        <family val="0"/>
      </rPr>
      <t xml:space="preserve">                                                  5</t>
    </r>
    <r>
      <rPr>
        <sz val="11"/>
        <color indexed="10"/>
        <rFont val="宋体"/>
        <family val="0"/>
      </rPr>
      <t>.A Multi-Vehicle Game-Theoretic Framework for Decision Making and Planning of Autonomous Vehicles in Mixed Traffic</t>
    </r>
    <r>
      <rPr>
        <sz val="11"/>
        <color indexed="8"/>
        <rFont val="宋体"/>
        <family val="0"/>
      </rPr>
      <t xml:space="preserve">-IEEE Transactions on Intelligent Vehicles-published-2023年9月28日-一作二区   </t>
    </r>
    <r>
      <rPr>
        <sz val="11"/>
        <color indexed="10"/>
        <rFont val="宋体"/>
        <family val="0"/>
      </rPr>
      <t>+40*4/5=32（未在wos网站检索到）</t>
    </r>
    <r>
      <rPr>
        <sz val="11"/>
        <color indexed="8"/>
        <rFont val="宋体"/>
        <family val="0"/>
      </rPr>
      <t xml:space="preserve">                                                       
6. </t>
    </r>
    <r>
      <rPr>
        <sz val="11"/>
        <color indexed="23"/>
        <rFont val="宋体"/>
        <family val="0"/>
      </rPr>
      <t>An Event-Triggered Scheme for State Estimation of Preceding Vehicles under Connected Vehicle Environment</t>
    </r>
    <r>
      <rPr>
        <sz val="11"/>
        <color indexed="8"/>
        <rFont val="宋体"/>
        <family val="0"/>
      </rPr>
      <t xml:space="preserve">-IEEE Transactions on Intelligent Vehicles-published-2023年1月-二作二区                 </t>
    </r>
    <r>
      <rPr>
        <sz val="11"/>
        <color indexed="10"/>
        <rFont val="宋体"/>
        <family val="0"/>
      </rPr>
      <t>+40*2/5=16</t>
    </r>
    <r>
      <rPr>
        <sz val="11"/>
        <color indexed="8"/>
        <rFont val="宋体"/>
        <family val="0"/>
      </rPr>
      <t xml:space="preserve">                                                                                                        7. </t>
    </r>
    <r>
      <rPr>
        <sz val="11"/>
        <color indexed="23"/>
        <rFont val="宋体"/>
        <family val="0"/>
      </rPr>
      <t>An Integrated Scheme for Coefficient Estimation of Tire–Road Friction With Mass Parameter Mismatch Under Complex Driving Scenarios</t>
    </r>
    <r>
      <rPr>
        <sz val="11"/>
        <color indexed="8"/>
        <rFont val="宋体"/>
        <family val="0"/>
      </rPr>
      <t xml:space="preserve">-IEEE Transactions on Industrial Electronics-published-2022年12月-三作一区   </t>
    </r>
    <r>
      <rPr>
        <sz val="11"/>
        <color indexed="10"/>
        <rFont val="宋体"/>
        <family val="0"/>
      </rPr>
      <t>+50*1/5=10</t>
    </r>
    <r>
      <rPr>
        <sz val="11"/>
        <color indexed="8"/>
        <rFont val="宋体"/>
        <family val="0"/>
      </rPr>
      <t xml:space="preserve">                                                                                  8.</t>
    </r>
    <r>
      <rPr>
        <sz val="11"/>
        <color indexed="23"/>
        <rFont val="宋体"/>
        <family val="0"/>
      </rPr>
      <t>A partial cooperative control vehicle-to-vehicle trajectory planning algorithm with potential field constraints of arc-shaped road's boundary and vehicles’ relative position</t>
    </r>
    <r>
      <rPr>
        <sz val="11"/>
        <color indexed="8"/>
        <rFont val="宋体"/>
        <family val="0"/>
      </rPr>
      <t xml:space="preserve">-IET Intelligent Transport Systems-published-2022年11月-三作四区      </t>
    </r>
    <r>
      <rPr>
        <sz val="11"/>
        <color indexed="10"/>
        <rFont val="宋体"/>
        <family val="0"/>
      </rPr>
      <t>+20*1/5=4</t>
    </r>
    <r>
      <rPr>
        <sz val="11"/>
        <color indexed="8"/>
        <rFont val="宋体"/>
        <family val="0"/>
      </rPr>
      <t xml:space="preserve">                                           9.</t>
    </r>
    <r>
      <rPr>
        <sz val="11"/>
        <color indexed="23"/>
        <rFont val="宋体"/>
        <family val="0"/>
      </rPr>
      <t>Energy-Saving and Punctuality Combined Velocity Planning for the Autonomous-Rail Rapid Tram with Enhanced Pseudospectral Method</t>
    </r>
    <r>
      <rPr>
        <sz val="11"/>
        <color indexed="8"/>
        <rFont val="宋体"/>
        <family val="0"/>
      </rPr>
      <t xml:space="preserve">-Chinese Journal of Mechanical Engineering-published-2023年7月-三作三区      </t>
    </r>
    <r>
      <rPr>
        <sz val="11"/>
        <color indexed="10"/>
        <rFont val="宋体"/>
        <family val="0"/>
      </rPr>
      <t>+20*1/5=4</t>
    </r>
    <r>
      <rPr>
        <sz val="11"/>
        <color indexed="8"/>
        <rFont val="宋体"/>
        <family val="0"/>
      </rPr>
      <t xml:space="preserve">    </t>
    </r>
  </si>
  <si>
    <r>
      <t>1.</t>
    </r>
    <r>
      <rPr>
        <sz val="11"/>
        <color indexed="10"/>
        <rFont val="宋体"/>
        <family val="0"/>
      </rPr>
      <t>共驾型智能汽车控制权限转移算法研究</t>
    </r>
    <r>
      <rPr>
        <sz val="11"/>
        <color indexed="8"/>
        <rFont val="宋体"/>
        <family val="0"/>
      </rPr>
      <t xml:space="preserve">-published-2023年4月17日-学生一作-一级学会会刊  </t>
    </r>
    <r>
      <rPr>
        <sz val="11"/>
        <color indexed="10"/>
        <rFont val="宋体"/>
        <family val="0"/>
      </rPr>
      <t xml:space="preserve">16*4/5=12.8 </t>
    </r>
    <r>
      <rPr>
        <sz val="11"/>
        <color indexed="8"/>
        <rFont val="宋体"/>
        <family val="0"/>
      </rPr>
      <t xml:space="preserve">                      2.</t>
    </r>
    <r>
      <rPr>
        <sz val="11"/>
        <color indexed="10"/>
        <rFont val="宋体"/>
        <family val="0"/>
      </rPr>
      <t>混驾环境下基于主从博弈的多车协同决策规划</t>
    </r>
    <r>
      <rPr>
        <sz val="11"/>
        <color indexed="8"/>
        <rFont val="宋体"/>
        <family val="0"/>
      </rPr>
      <t xml:space="preserve">-accepted-2023年9月5日-学生一作-一级学会会刊   </t>
    </r>
    <r>
      <rPr>
        <sz val="11"/>
        <color indexed="10"/>
        <rFont val="宋体"/>
        <family val="0"/>
      </rPr>
      <t>16*4/5=12.8</t>
    </r>
    <r>
      <rPr>
        <sz val="11"/>
        <color indexed="8"/>
        <rFont val="宋体"/>
        <family val="0"/>
      </rPr>
      <t xml:space="preserve">                      3.</t>
    </r>
    <r>
      <rPr>
        <sz val="11"/>
        <color indexed="23"/>
        <rFont val="宋体"/>
        <family val="0"/>
      </rPr>
      <t>基于限定记忆随机加权扩展卡尔曼滤波的车辆状态估计</t>
    </r>
    <r>
      <rPr>
        <sz val="11"/>
        <color indexed="8"/>
        <rFont val="宋体"/>
        <family val="0"/>
      </rPr>
      <t xml:space="preserve">-published-2022年3月-学生三作  </t>
    </r>
    <r>
      <rPr>
        <sz val="11"/>
        <color indexed="10"/>
        <rFont val="宋体"/>
        <family val="0"/>
      </rPr>
      <t xml:space="preserve">+8/5=1.6 </t>
    </r>
    <r>
      <rPr>
        <sz val="11"/>
        <color indexed="8"/>
        <rFont val="宋体"/>
        <family val="0"/>
      </rPr>
      <t xml:space="preserve"> </t>
    </r>
  </si>
  <si>
    <r>
      <t>194</t>
    </r>
    <r>
      <rPr>
        <sz val="10"/>
        <color indexed="8"/>
        <rFont val="宋体"/>
        <family val="0"/>
      </rPr>
      <t xml:space="preserve"> 
</t>
    </r>
    <r>
      <rPr>
        <sz val="10"/>
        <color indexed="10"/>
        <rFont val="宋体"/>
        <family val="0"/>
      </rPr>
      <t>234</t>
    </r>
  </si>
  <si>
    <r>
      <t>[1].</t>
    </r>
    <r>
      <rPr>
        <sz val="9"/>
        <color indexed="8"/>
        <rFont val="Arial"/>
        <family val="2"/>
      </rPr>
      <t xml:space="preserve"> </t>
    </r>
    <r>
      <rPr>
        <b/>
        <sz val="9"/>
        <color indexed="8"/>
        <rFont val="宋体"/>
        <family val="0"/>
      </rPr>
      <t>Ding Y</t>
    </r>
    <r>
      <rPr>
        <sz val="9"/>
        <color indexed="8"/>
        <rFont val="宋体"/>
        <family val="0"/>
      </rPr>
      <t>, Jia M.</t>
    </r>
    <r>
      <rPr>
        <sz val="9"/>
        <color indexed="23"/>
        <rFont val="宋体"/>
        <family val="0"/>
      </rPr>
      <t xml:space="preserve"> Convolutional Transformer: An Enhanced Attention Mechanism Architecture for Remaining Useful Life Estimation of Bearings</t>
    </r>
    <r>
      <rPr>
        <sz val="9"/>
        <color indexed="8"/>
        <rFont val="宋体"/>
        <family val="0"/>
      </rPr>
      <t>[J]. IEEE Transactions on Instrumentation and Measurement, 2022. （2022-06-09在线发表，二区，一作（唯一学生），40*1=40分）
[2].</t>
    </r>
    <r>
      <rPr>
        <sz val="9"/>
        <color indexed="8"/>
        <rFont val="Arial"/>
        <family val="2"/>
      </rPr>
      <t xml:space="preserve"> </t>
    </r>
    <r>
      <rPr>
        <sz val="9"/>
        <color indexed="8"/>
        <rFont val="宋体"/>
        <family val="0"/>
      </rPr>
      <t xml:space="preserve">Ding P, Jia M, </t>
    </r>
    <r>
      <rPr>
        <b/>
        <sz val="9"/>
        <color indexed="8"/>
        <rFont val="宋体"/>
        <family val="0"/>
      </rPr>
      <t>Ding Y</t>
    </r>
    <r>
      <rPr>
        <sz val="9"/>
        <color indexed="8"/>
        <rFont val="宋体"/>
        <family val="0"/>
      </rPr>
      <t xml:space="preserve">, et al. </t>
    </r>
    <r>
      <rPr>
        <sz val="9"/>
        <color indexed="23"/>
        <rFont val="宋体"/>
        <family val="0"/>
      </rPr>
      <t>Intelligent machinery health prognostics under variable operation conditions with limited and variable-length data</t>
    </r>
    <r>
      <rPr>
        <sz val="9"/>
        <color indexed="8"/>
        <rFont val="宋体"/>
        <family val="0"/>
      </rPr>
      <t>[J]. Advanced Engineering Informatics, 2022, 53: 101691. （2022-07-08在线发表，一区，三作，50*0.2=10分）
[3].</t>
    </r>
    <r>
      <rPr>
        <sz val="9"/>
        <color indexed="8"/>
        <rFont val="Arial"/>
        <family val="2"/>
      </rPr>
      <t xml:space="preserve"> </t>
    </r>
    <r>
      <rPr>
        <b/>
        <sz val="9"/>
        <color indexed="8"/>
        <rFont val="宋体"/>
        <family val="0"/>
      </rPr>
      <t>Ding Y</t>
    </r>
    <r>
      <rPr>
        <sz val="9"/>
        <color indexed="8"/>
        <rFont val="宋体"/>
        <family val="0"/>
      </rPr>
      <t xml:space="preserve">, Jia M, Zhuang J, et al. </t>
    </r>
    <r>
      <rPr>
        <sz val="9"/>
        <color indexed="23"/>
        <rFont val="宋体"/>
        <family val="0"/>
      </rPr>
      <t>Deep imbalanced regression using cost-sensitive learning and deep feature</t>
    </r>
    <r>
      <rPr>
        <sz val="9"/>
        <color indexed="8"/>
        <rFont val="宋体"/>
        <family val="0"/>
      </rPr>
      <t xml:space="preserve"> transfer for bearing remaining useful life estimation[J]. Applied Soft Computing, 2022, 127: 109271. （2022-07-11在线发表，二区，一作，40*0.8=32分）
[4].</t>
    </r>
    <r>
      <rPr>
        <sz val="9"/>
        <color indexed="8"/>
        <rFont val="Arial"/>
        <family val="2"/>
      </rPr>
      <t xml:space="preserve"> </t>
    </r>
    <r>
      <rPr>
        <b/>
        <sz val="9"/>
        <color indexed="8"/>
        <rFont val="宋体"/>
        <family val="0"/>
      </rPr>
      <t>Ding Y</t>
    </r>
    <r>
      <rPr>
        <sz val="9"/>
        <color indexed="8"/>
        <rFont val="宋体"/>
        <family val="0"/>
      </rPr>
      <t>, Jia M, Zhuang J, et al.</t>
    </r>
    <r>
      <rPr>
        <sz val="9"/>
        <color indexed="23"/>
        <rFont val="宋体"/>
        <family val="0"/>
      </rPr>
      <t xml:space="preserve"> Deep imbalanced domain adaptation for transfer learning fault diagnosis of bearings under multiple working conditions</t>
    </r>
    <r>
      <rPr>
        <sz val="9"/>
        <color indexed="8"/>
        <rFont val="宋体"/>
        <family val="0"/>
      </rPr>
      <t>[J]. Reliability Engineering &amp; System Safety, 2023, 230: 108890. （2022-10-12在线发表，一区，一作，50*0.8=40分）
[5].</t>
    </r>
    <r>
      <rPr>
        <sz val="9"/>
        <color indexed="8"/>
        <rFont val="Arial"/>
        <family val="2"/>
      </rPr>
      <t xml:space="preserve"> </t>
    </r>
    <r>
      <rPr>
        <b/>
        <sz val="9"/>
        <color indexed="8"/>
        <rFont val="宋体"/>
        <family val="0"/>
      </rPr>
      <t>Ding Y</t>
    </r>
    <r>
      <rPr>
        <sz val="9"/>
        <color indexed="8"/>
        <rFont val="宋体"/>
        <family val="0"/>
      </rPr>
      <t xml:space="preserve">, Jia M, Cao Y, et al. </t>
    </r>
    <r>
      <rPr>
        <sz val="9"/>
        <color indexed="23"/>
        <rFont val="宋体"/>
        <family val="0"/>
      </rPr>
      <t>Domain generalization via adversarial out-domain augmentation for remaining useful life prediction of bearings under unseen conditions</t>
    </r>
    <r>
      <rPr>
        <sz val="9"/>
        <color indexed="8"/>
        <rFont val="宋体"/>
        <family val="0"/>
      </rPr>
      <t>[J]. Knowledge-Based Systems, 2023, 261: 110199. （2022-12-15在线发表，一区，一作，50*0.8=40分）
[6].</t>
    </r>
    <r>
      <rPr>
        <sz val="9"/>
        <color indexed="8"/>
        <rFont val="Arial"/>
        <family val="2"/>
      </rPr>
      <t xml:space="preserve"> </t>
    </r>
    <r>
      <rPr>
        <b/>
        <sz val="9"/>
        <color indexed="8"/>
        <rFont val="宋体"/>
        <family val="0"/>
      </rPr>
      <t>Ding Y</t>
    </r>
    <r>
      <rPr>
        <sz val="9"/>
        <color indexed="8"/>
        <rFont val="宋体"/>
        <family val="0"/>
      </rPr>
      <t xml:space="preserve">, Jia M, Cao Y, et al. </t>
    </r>
    <r>
      <rPr>
        <sz val="9"/>
        <color indexed="10"/>
        <rFont val="宋体"/>
        <family val="0"/>
      </rPr>
      <t>Unsupervised Fault Detection With Deep One-Class Classification and Manifold Distribution Alignment</t>
    </r>
    <r>
      <rPr>
        <sz val="9"/>
        <color indexed="8"/>
        <rFont val="宋体"/>
        <family val="0"/>
      </rPr>
      <t>[J]. IEEE Transactions on Industrial Informatics, 2023. （2023-05-12在线发表，一区，一作，50*0.8=40分）(未在wos网站检索到)
[7].</t>
    </r>
    <r>
      <rPr>
        <sz val="9"/>
        <color indexed="8"/>
        <rFont val="Arial"/>
        <family val="2"/>
      </rPr>
      <t xml:space="preserve"> </t>
    </r>
    <r>
      <rPr>
        <sz val="9"/>
        <color indexed="8"/>
        <rFont val="宋体"/>
        <family val="0"/>
      </rPr>
      <t xml:space="preserve">Ding P, Jia M, </t>
    </r>
    <r>
      <rPr>
        <b/>
        <sz val="9"/>
        <color indexed="8"/>
        <rFont val="宋体"/>
        <family val="0"/>
      </rPr>
      <t>Ding Y</t>
    </r>
    <r>
      <rPr>
        <sz val="9"/>
        <color indexed="8"/>
        <rFont val="宋体"/>
        <family val="0"/>
      </rPr>
      <t xml:space="preserve">, et al. </t>
    </r>
    <r>
      <rPr>
        <sz val="9"/>
        <color indexed="23"/>
        <rFont val="宋体"/>
        <family val="0"/>
      </rPr>
      <t>Machinery Probabilistic Few-Shot Prognostics Considering Prediction Uncertainty</t>
    </r>
    <r>
      <rPr>
        <sz val="9"/>
        <color indexed="8"/>
        <rFont val="宋体"/>
        <family val="0"/>
      </rPr>
      <t>[J]. IEEE/ASME Transactions on Mechatronics, 2023. （2023-05-12在线发表，一区，三作，50*0.2=10分）
[8].</t>
    </r>
    <r>
      <rPr>
        <sz val="9"/>
        <color indexed="8"/>
        <rFont val="Arial"/>
        <family val="2"/>
      </rPr>
      <t xml:space="preserve"> </t>
    </r>
    <r>
      <rPr>
        <sz val="9"/>
        <color indexed="8"/>
        <rFont val="宋体"/>
        <family val="0"/>
      </rPr>
      <t xml:space="preserve">Cao Y, Jia M, </t>
    </r>
    <r>
      <rPr>
        <b/>
        <sz val="9"/>
        <color indexed="8"/>
        <rFont val="宋体"/>
        <family val="0"/>
      </rPr>
      <t>Ding Y</t>
    </r>
    <r>
      <rPr>
        <sz val="9"/>
        <color indexed="8"/>
        <rFont val="宋体"/>
        <family val="0"/>
      </rPr>
      <t xml:space="preserve">, et al. </t>
    </r>
    <r>
      <rPr>
        <sz val="9"/>
        <color indexed="23"/>
        <rFont val="宋体"/>
        <family val="0"/>
      </rPr>
      <t>Complex domain extension network with multi-channels information fusion for remaining useful life prediction of rotating machinery</t>
    </r>
    <r>
      <rPr>
        <sz val="9"/>
        <color indexed="8"/>
        <rFont val="宋体"/>
        <family val="0"/>
      </rPr>
      <t>[J]. Mechanical Systems and Signal Processing, 2023, 192: 110190. （2023-02-24在线发表，一区，三作，50*0.2=10分）</t>
    </r>
  </si>
  <si>
    <r>
      <t>[1].</t>
    </r>
    <r>
      <rPr>
        <sz val="9"/>
        <color indexed="8"/>
        <rFont val="Arial"/>
        <family val="2"/>
      </rPr>
      <t xml:space="preserve"> </t>
    </r>
    <r>
      <rPr>
        <b/>
        <sz val="9"/>
        <color indexed="8"/>
        <rFont val="宋体"/>
        <family val="0"/>
      </rPr>
      <t>Ding Y</t>
    </r>
    <r>
      <rPr>
        <sz val="9"/>
        <color indexed="8"/>
        <rFont val="宋体"/>
        <family val="0"/>
      </rPr>
      <t xml:space="preserve">, Jia M. </t>
    </r>
    <r>
      <rPr>
        <sz val="9"/>
        <color indexed="23"/>
        <rFont val="宋体"/>
        <family val="0"/>
      </rPr>
      <t>Cross-Domain Fault Diagnosis for Rotating Machines with Multi-Scale Domain Adaptatio</t>
    </r>
    <r>
      <rPr>
        <sz val="9"/>
        <color indexed="8"/>
        <rFont val="宋体"/>
        <family val="0"/>
      </rPr>
      <t>n[C]//2022 Global Reliability and Prognostics and Health Management (PHM-Yantai). IEEE, 2022: 1-6. （2022-10-13发表+最佳论文奖，EI会议，一作（唯一学生），4*1+4=8分）</t>
    </r>
  </si>
  <si>
    <r>
      <t>一种用于物料破碎仿真的快速接触检测方法</t>
    </r>
    <r>
      <rPr>
        <sz val="10"/>
        <color indexed="8"/>
        <rFont val="宋体"/>
        <family val="0"/>
      </rPr>
      <t xml:space="preserve"> ZL 2019 1 0158627.2 （2023.4.18授权，国家发明专利，二作（导师一作），5*0.8=4分）</t>
    </r>
  </si>
  <si>
    <r>
      <t>132</t>
    </r>
    <r>
      <rPr>
        <sz val="11"/>
        <color indexed="10"/>
        <rFont val="宋体"/>
        <family val="0"/>
      </rPr>
      <t xml:space="preserve"> 
162</t>
    </r>
  </si>
  <si>
    <r>
      <t>1.</t>
    </r>
    <r>
      <rPr>
        <sz val="11"/>
        <color indexed="23"/>
        <rFont val="宋体"/>
        <family val="0"/>
      </rPr>
      <t>The hydrodynamics of self-rolling locomotion driven by the flexible pectoral fins of 3-D bionic dolphin</t>
    </r>
    <r>
      <rPr>
        <sz val="11"/>
        <color indexed="8"/>
        <rFont val="宋体"/>
        <family val="0"/>
      </rPr>
      <t xml:space="preserve">-Journal of Ocean Engineering and Science-published-2022年4月-一作二区  </t>
    </r>
    <r>
      <rPr>
        <sz val="11"/>
        <color indexed="10"/>
        <rFont val="宋体"/>
        <family val="0"/>
      </rPr>
      <t>+40*4/5=32</t>
    </r>
    <r>
      <rPr>
        <sz val="11"/>
        <color indexed="8"/>
        <rFont val="宋体"/>
        <family val="0"/>
      </rPr>
      <t xml:space="preserve">
2.</t>
    </r>
    <r>
      <rPr>
        <sz val="11"/>
        <color indexed="23"/>
        <rFont val="宋体"/>
        <family val="0"/>
      </rPr>
      <t>Hydrodynamics study of dolphin’s self-yaw motion realized by spanwise flexibility of caudal fi</t>
    </r>
    <r>
      <rPr>
        <sz val="11"/>
        <color indexed="8"/>
        <rFont val="宋体"/>
        <family val="0"/>
      </rPr>
      <t xml:space="preserve">-Journal of Ocean Engineering and Science-published-2022年6月-一作二区 </t>
    </r>
    <r>
      <rPr>
        <sz val="11"/>
        <color indexed="10"/>
        <rFont val="宋体"/>
        <family val="0"/>
      </rPr>
      <t xml:space="preserve"> +40*4/5=32</t>
    </r>
    <r>
      <rPr>
        <sz val="11"/>
        <color indexed="8"/>
        <rFont val="宋体"/>
        <family val="0"/>
      </rPr>
      <t xml:space="preserve">
3.</t>
    </r>
    <r>
      <rPr>
        <sz val="11"/>
        <color indexed="23"/>
        <rFont val="宋体"/>
        <family val="0"/>
      </rPr>
      <t>Numerical study on the hydrodynamics of porpoising behavior in dolphins</t>
    </r>
    <r>
      <rPr>
        <sz val="11"/>
        <color indexed="8"/>
        <rFont val="宋体"/>
        <family val="0"/>
      </rPr>
      <t xml:space="preserve"> -Journal of Ocean Engineering and Science-published-2021年6月-三作二区 </t>
    </r>
    <r>
      <rPr>
        <sz val="11"/>
        <color indexed="10"/>
        <rFont val="宋体"/>
        <family val="0"/>
      </rPr>
      <t xml:space="preserve"> +40*1/5=8</t>
    </r>
    <r>
      <rPr>
        <sz val="11"/>
        <color indexed="8"/>
        <rFont val="宋体"/>
        <family val="0"/>
      </rPr>
      <t xml:space="preserve">
4.</t>
    </r>
    <r>
      <rPr>
        <sz val="11"/>
        <color indexed="23"/>
        <rFont val="宋体"/>
        <family val="0"/>
      </rPr>
      <t>Hydrodynamics of the self-diving function of thunniform swimmer relying on switching the caudal fin shape</t>
    </r>
    <r>
      <rPr>
        <sz val="11"/>
        <color indexed="8"/>
        <rFont val="宋体"/>
        <family val="0"/>
      </rPr>
      <t>-Journal of Marine science and technology-pu</t>
    </r>
    <r>
      <rPr>
        <sz val="11"/>
        <rFont val="宋体"/>
        <family val="0"/>
      </rPr>
      <t>blished-2023年2月-一作四区  +20*4/5=16</t>
    </r>
    <r>
      <rPr>
        <sz val="11"/>
        <color indexed="10"/>
        <rFont val="宋体"/>
        <family val="0"/>
      </rPr>
      <t xml:space="preserve">
5.Numerical Investigation on Self-propelled Hydrodynamics of Squid-like Multiple Tentacles with Synergistic Expansion</t>
    </r>
    <r>
      <rPr>
        <sz val="11"/>
        <color indexed="8"/>
        <rFont val="宋体"/>
        <family val="0"/>
      </rPr>
      <t xml:space="preserve">-Ocean Engineering-available online-2023年9月13-一作二区-Ocean Engineering </t>
    </r>
    <r>
      <rPr>
        <sz val="11"/>
        <color indexed="10"/>
        <rFont val="宋体"/>
        <family val="0"/>
      </rPr>
      <t xml:space="preserve"> +40*4/5=32（</t>
    </r>
    <r>
      <rPr>
        <sz val="11"/>
        <color indexed="10"/>
        <rFont val="宋体"/>
        <family val="0"/>
      </rPr>
      <t>未在wos网站检索到）</t>
    </r>
    <r>
      <rPr>
        <sz val="11"/>
        <color indexed="8"/>
        <rFont val="宋体"/>
        <family val="0"/>
      </rPr>
      <t xml:space="preserve">
6.</t>
    </r>
    <r>
      <rPr>
        <sz val="11"/>
        <color indexed="23"/>
        <rFont val="宋体"/>
        <family val="0"/>
      </rPr>
      <t>The Role of Double-Tentacled Cooperative Kinematics on the Hydrodynamics of a Self-Propelled Swimmer</t>
    </r>
    <r>
      <rPr>
        <sz val="11"/>
        <color indexed="8"/>
        <rFont val="宋体"/>
        <family val="0"/>
      </rPr>
      <t>-2023年6月-一作四区  +</t>
    </r>
    <r>
      <rPr>
        <sz val="11"/>
        <color indexed="10"/>
        <rFont val="宋体"/>
        <family val="0"/>
      </rPr>
      <t>20*4/5=16</t>
    </r>
    <r>
      <rPr>
        <sz val="11"/>
        <color indexed="8"/>
        <rFont val="宋体"/>
        <family val="0"/>
      </rPr>
      <t xml:space="preserve">
7.</t>
    </r>
    <r>
      <rPr>
        <sz val="11"/>
        <color indexed="23"/>
        <rFont val="宋体"/>
        <family val="0"/>
      </rPr>
      <t>A Comparative and Collaborative Study of the Hydrodynamics of Two Swimming Modes Applicable to Dolphins-Biomimetics</t>
    </r>
    <r>
      <rPr>
        <sz val="11"/>
        <color indexed="8"/>
        <rFont val="宋体"/>
        <family val="0"/>
      </rPr>
      <t xml:space="preserve"> -2023年8月-二作三区(导师1作) </t>
    </r>
    <r>
      <rPr>
        <sz val="11"/>
        <color indexed="10"/>
        <rFont val="宋体"/>
        <family val="0"/>
      </rPr>
      <t xml:space="preserve"> +20*1/2=10</t>
    </r>
    <r>
      <rPr>
        <sz val="11"/>
        <color indexed="8"/>
        <rFont val="宋体"/>
        <family val="0"/>
      </rPr>
      <t xml:space="preserve">
8.</t>
    </r>
    <r>
      <rPr>
        <sz val="11"/>
        <color indexed="23"/>
        <rFont val="宋体"/>
        <family val="0"/>
      </rPr>
      <t>Development of a Variable-Configuration Bionic Robotic Fish-Biomimetics</t>
    </r>
    <r>
      <rPr>
        <sz val="11"/>
        <color indexed="8"/>
        <rFont val="宋体"/>
        <family val="0"/>
      </rPr>
      <t xml:space="preserve"> -2023年8月-三作三区 </t>
    </r>
    <r>
      <rPr>
        <sz val="11"/>
        <color indexed="10"/>
        <rFont val="宋体"/>
        <family val="0"/>
      </rPr>
      <t xml:space="preserve"> +20*1/5=4</t>
    </r>
  </si>
  <si>
    <t>国奖</t>
  </si>
  <si>
    <t xml:space="preserve">80.4
</t>
  </si>
  <si>
    <r>
      <t>97.2</t>
    </r>
    <r>
      <rPr>
        <sz val="11"/>
        <color indexed="8"/>
        <rFont val="宋体"/>
        <family val="0"/>
      </rPr>
      <t xml:space="preserve">
</t>
    </r>
    <r>
      <rPr>
        <sz val="11"/>
        <color indexed="10"/>
        <rFont val="宋体"/>
        <family val="0"/>
      </rPr>
      <t>127.2</t>
    </r>
  </si>
  <si>
    <r>
      <t>1.</t>
    </r>
    <r>
      <rPr>
        <sz val="11"/>
        <color indexed="23"/>
        <rFont val="宋体"/>
        <family val="0"/>
      </rPr>
      <t>Label-free microfluidics for single-cell analysis</t>
    </r>
    <r>
      <rPr>
        <sz val="11"/>
        <color indexed="8"/>
        <rFont val="宋体"/>
        <family val="0"/>
      </rPr>
      <t xml:space="preserve"> -Microchemical Journal-Available online-2022.2.11-一作二区（非唯一学生）-40*0.8=32   
2.</t>
    </r>
    <r>
      <rPr>
        <sz val="11"/>
        <color indexed="23"/>
        <rFont val="宋体"/>
        <family val="0"/>
      </rPr>
      <t>Microfluidic deformability cytometry: A review</t>
    </r>
    <r>
      <rPr>
        <sz val="11"/>
        <color indexed="8"/>
        <rFont val="宋体"/>
        <family val="0"/>
      </rPr>
      <t>-Talanta- published-2023.1.1-一作一区（非唯一学生）-50*0.8=40                   
3.</t>
    </r>
    <r>
      <rPr>
        <sz val="11"/>
        <color indexed="23"/>
        <rFont val="宋体"/>
        <family val="0"/>
      </rPr>
      <t>A novel 3D Tesla valve micromixer for efficient mixing and chitosan nanoparticle productio</t>
    </r>
    <r>
      <rPr>
        <sz val="11"/>
        <color indexed="8"/>
        <rFont val="宋体"/>
        <family val="0"/>
      </rPr>
      <t>n-Electrophoresis-Indexed-2022.8.23-二作三区（学生一作）20*0.4=8             
4.</t>
    </r>
    <r>
      <rPr>
        <sz val="11"/>
        <color indexed="23"/>
        <rFont val="宋体"/>
        <family val="0"/>
      </rPr>
      <t>Stackable micromixer with modular design for efficient mixing over wide Reynold numbers</t>
    </r>
    <r>
      <rPr>
        <sz val="11"/>
        <color indexed="8"/>
        <rFont val="宋体"/>
        <family val="0"/>
      </rPr>
      <t>-International Journal of Heat and Mass Transfer-Available online-2021.11.16-三作二区（学生一作）40*0.2=8               
5.</t>
    </r>
    <r>
      <rPr>
        <sz val="11"/>
        <color indexed="23"/>
        <rFont val="宋体"/>
        <family val="0"/>
      </rPr>
      <t>Inertial microfluidics for high-throughput cell analysis and detection</t>
    </r>
    <r>
      <rPr>
        <sz val="11"/>
        <color indexed="8"/>
        <rFont val="宋体"/>
        <family val="0"/>
      </rPr>
      <t>: a review-Analyst-published-2021.8.30  二区二作（学生一作）40*0.4=16
6.</t>
    </r>
    <r>
      <rPr>
        <sz val="11"/>
        <color indexed="10"/>
        <rFont val="宋体"/>
        <family val="0"/>
      </rPr>
      <t>Inertia-magnetic microfluidics for rapid and high-purity separation of malignant tumor cell</t>
    </r>
    <r>
      <rPr>
        <sz val="11"/>
        <color indexed="8"/>
        <rFont val="宋体"/>
        <family val="0"/>
      </rPr>
      <t>s-Sensors and Actuators B: Chemical-Available online-2023.9.2</t>
    </r>
    <r>
      <rPr>
        <b/>
        <sz val="11"/>
        <color indexed="8"/>
        <rFont val="宋体"/>
        <family val="0"/>
      </rPr>
      <t>2</t>
    </r>
    <r>
      <rPr>
        <sz val="11"/>
        <color indexed="8"/>
        <rFont val="宋体"/>
        <family val="0"/>
      </rPr>
      <t>- 二作一区（学生一作）50*0.4=20</t>
    </r>
    <r>
      <rPr>
        <sz val="11"/>
        <color indexed="10"/>
        <rFont val="宋体"/>
        <family val="0"/>
      </rPr>
      <t xml:space="preserve">（未在wos网站检索到） </t>
    </r>
    <r>
      <rPr>
        <sz val="11"/>
        <color indexed="8"/>
        <rFont val="宋体"/>
        <family val="0"/>
      </rPr>
      <t xml:space="preserve"> </t>
    </r>
  </si>
  <si>
    <t xml:space="preserve">  v                                                                                                                                     </t>
  </si>
  <si>
    <r>
      <t>1.</t>
    </r>
    <r>
      <rPr>
        <sz val="11"/>
        <color indexed="23"/>
        <rFont val="Calibri"/>
        <family val="2"/>
      </rPr>
      <t xml:space="preserve"> Precise Control of CNT-DNA Assembled Nanomotor Using Oppositely Charged Dual Nanopores,</t>
    </r>
    <r>
      <rPr>
        <sz val="11"/>
        <color indexed="8"/>
        <rFont val="Calibri"/>
        <family val="2"/>
      </rPr>
      <t xml:space="preserve"> NANOSCALE, published, 2023.06.05, </t>
    </r>
    <r>
      <rPr>
        <sz val="11"/>
        <color indexed="8"/>
        <rFont val="DengXian"/>
        <family val="0"/>
      </rPr>
      <t>一作二区（学生一作）</t>
    </r>
    <r>
      <rPr>
        <sz val="11"/>
        <color indexed="10"/>
        <rFont val="DengXian"/>
        <family val="0"/>
      </rPr>
      <t>+40*4/5=32</t>
    </r>
    <r>
      <rPr>
        <sz val="11"/>
        <color indexed="8"/>
        <rFont val="DengXian"/>
        <family val="0"/>
      </rPr>
      <t xml:space="preserve">
2.Proactive Manipulation Techniques for Protein Transport at Confined
Nanoscale，ACTA CHIMICA SINICA，published，2023.07.15, 一作三区（学生一作）+20*4/5=16</t>
    </r>
  </si>
  <si>
    <r>
      <rPr>
        <sz val="11"/>
        <color indexed="8"/>
        <rFont val="宋体"/>
        <family val="0"/>
      </rPr>
      <t>证明材料中必须提供论文封面，注明期刊在</t>
    </r>
    <r>
      <rPr>
        <sz val="11"/>
        <color indexed="10"/>
        <rFont val="宋体"/>
        <family val="0"/>
      </rPr>
      <t>中科院分区</t>
    </r>
    <r>
      <rPr>
        <sz val="11"/>
        <color indexed="8"/>
        <rFont val="宋体"/>
        <family val="0"/>
      </rPr>
      <t>情况以及</t>
    </r>
    <r>
      <rPr>
        <sz val="11"/>
        <color indexed="10"/>
        <rFont val="宋体"/>
        <family val="0"/>
      </rPr>
      <t>作者顺序</t>
    </r>
    <r>
      <rPr>
        <sz val="11"/>
        <color indexed="8"/>
        <rFont val="宋体"/>
        <family val="0"/>
      </rPr>
      <t>、</t>
    </r>
    <r>
      <rPr>
        <sz val="11"/>
        <color indexed="10"/>
        <rFont val="宋体"/>
        <family val="0"/>
      </rPr>
      <t>论文状态、收录时间（不在学年内不允许在表格中填写）、检索截图，多篇文章注意标号换行，证明材料以论文题命名</t>
    </r>
  </si>
  <si>
    <r>
      <rPr>
        <sz val="11"/>
        <color indexed="8"/>
        <rFont val="宋体"/>
        <family val="0"/>
      </rPr>
      <t>支撑材料中需提供论文封面、被检索截图、</t>
    </r>
    <r>
      <rPr>
        <sz val="11"/>
        <color indexed="10"/>
        <rFont val="宋体"/>
        <family val="0"/>
      </rPr>
      <t>会议时间、几作，证明材料以论文题命名</t>
    </r>
  </si>
  <si>
    <r>
      <rPr>
        <sz val="11"/>
        <color indexed="8"/>
        <rFont val="宋体"/>
        <family val="0"/>
      </rPr>
      <t>支撑材料中必须提供</t>
    </r>
    <r>
      <rPr>
        <sz val="11"/>
        <color indexed="10"/>
        <rFont val="宋体"/>
        <family val="0"/>
      </rPr>
      <t>发明人顺序、专利号与专利授权日，多项专利注意标号换行</t>
    </r>
  </si>
  <si>
    <r>
      <rPr>
        <sz val="11"/>
        <color indexed="8"/>
        <rFont val="宋体"/>
        <family val="0"/>
      </rPr>
      <t>支撑材料中必须包含</t>
    </r>
    <r>
      <rPr>
        <sz val="11"/>
        <color indexed="10"/>
        <rFont val="宋体"/>
        <family val="0"/>
      </rPr>
      <t>发明人顺序、申请公布号与申请公布日</t>
    </r>
  </si>
  <si>
    <r>
      <rPr>
        <sz val="11"/>
        <color indexed="8"/>
        <rFont val="宋体"/>
        <family val="0"/>
      </rPr>
      <t>1.论文标题-期刊名-论文状态（如accepted/published等）-时间（与论文状态一致）-几作几区（唯一学生/老师一作/学生一作等各类情况务必说明清楚）</t>
    </r>
    <r>
      <rPr>
        <sz val="11"/>
        <color indexed="10"/>
        <rFont val="宋体"/>
        <family val="0"/>
      </rPr>
      <t xml:space="preserve">+20*0.5=10（按以上条件根据文件计算）
</t>
    </r>
    <r>
      <rPr>
        <sz val="11"/>
        <color indexed="8"/>
        <rFont val="宋体"/>
        <family val="0"/>
      </rPr>
      <t>2.论文标题-期刊名-论文状态（如accepted/published等）-时间（与论文状态一致）-几作几区（唯一学生/老师一作/学生一作等各类情况务必说明清楚）</t>
    </r>
    <r>
      <rPr>
        <sz val="11"/>
        <color indexed="10"/>
        <rFont val="宋体"/>
        <family val="0"/>
      </rPr>
      <t>+20*0.5=10（按以上条件根据文件计算）</t>
    </r>
  </si>
  <si>
    <r>
      <rPr>
        <sz val="11"/>
        <color indexed="8"/>
        <rFont val="宋体"/>
        <family val="0"/>
      </rPr>
      <t>1.论文标题-论文状态（如accepted/published等）-时间（与论文状态一致）-几作（唯一学生/老师一作/学生一作等各类情况务必说明清楚）</t>
    </r>
    <r>
      <rPr>
        <sz val="11"/>
        <color indexed="10"/>
        <rFont val="宋体"/>
        <family val="0"/>
      </rPr>
      <t>+4*0.4=1.6（按以上条件根据文件计算）</t>
    </r>
  </si>
  <si>
    <r>
      <rPr>
        <sz val="11"/>
        <color indexed="8"/>
        <rFont val="宋体"/>
        <family val="0"/>
      </rPr>
      <t>1.论文标题-论文状态（如accepted/published等）-时间（与论文状态一致）-几作（唯一学生/老师一作/学生一作等各类情况务必说明清楚）</t>
    </r>
    <r>
      <rPr>
        <sz val="11"/>
        <color indexed="10"/>
        <rFont val="宋体"/>
        <family val="0"/>
      </rPr>
      <t>+20*0.5=10（按以上条件根据文件计算）</t>
    </r>
  </si>
  <si>
    <r>
      <rPr>
        <sz val="11"/>
        <color indexed="8"/>
        <rFont val="宋体"/>
        <family val="0"/>
      </rPr>
      <t xml:space="preserve">2020.5 国家数模二等奖 </t>
    </r>
    <r>
      <rPr>
        <sz val="11"/>
        <color indexed="10"/>
        <rFont val="宋体"/>
        <family val="0"/>
      </rPr>
      <t>+6 有排名注明排名信息</t>
    </r>
  </si>
  <si>
    <r>
      <rPr>
        <sz val="11"/>
        <color indexed="8"/>
        <rFont val="宋体"/>
        <family val="0"/>
      </rPr>
      <t xml:space="preserve">2020.5 江苏省数模二等奖 </t>
    </r>
    <r>
      <rPr>
        <sz val="11"/>
        <color indexed="10"/>
        <rFont val="宋体"/>
        <family val="0"/>
      </rPr>
      <t>+4有排名注明排名信息</t>
    </r>
  </si>
  <si>
    <r>
      <rPr>
        <sz val="11"/>
        <color indexed="8"/>
        <rFont val="宋体"/>
        <family val="0"/>
      </rPr>
      <t>1.专利名称-专利号-授权时间-几作（学生一作/老师一作等情况说明清楚）</t>
    </r>
    <r>
      <rPr>
        <sz val="11"/>
        <color indexed="10"/>
        <rFont val="宋体"/>
        <family val="0"/>
      </rPr>
      <t>+5*0.4=2</t>
    </r>
  </si>
  <si>
    <r>
      <rPr>
        <sz val="11"/>
        <color indexed="8"/>
        <rFont val="宋体"/>
        <family val="0"/>
      </rPr>
      <t>1.专利名称-专利号-公布时间-几作（学生一作/老师一作等情况说明清楚）</t>
    </r>
    <r>
      <rPr>
        <sz val="11"/>
        <color indexed="10"/>
        <rFont val="宋体"/>
        <family val="0"/>
      </rPr>
      <t>+2*0.4=0.8</t>
    </r>
  </si>
  <si>
    <r>
      <rPr>
        <sz val="11"/>
        <color indexed="29"/>
        <rFont val="宋体"/>
        <family val="0"/>
      </rPr>
      <t xml:space="preserve">148.2 </t>
    </r>
    <r>
      <rPr>
        <sz val="11"/>
        <color indexed="8"/>
        <rFont val="宋体"/>
        <family val="0"/>
      </rPr>
      <t xml:space="preserve">
</t>
    </r>
    <r>
      <rPr>
        <sz val="11"/>
        <color indexed="10"/>
        <rFont val="宋体"/>
        <family val="0"/>
      </rPr>
      <t>326.2</t>
    </r>
  </si>
  <si>
    <r>
      <rPr>
        <sz val="11"/>
        <color indexed="8"/>
        <rFont val="宋体"/>
        <family val="0"/>
      </rPr>
      <t xml:space="preserve">1. Cao YD, Jia MP, Ding P, et al. </t>
    </r>
    <r>
      <rPr>
        <sz val="11"/>
        <color indexed="29"/>
        <rFont val="宋体"/>
        <family val="0"/>
      </rPr>
      <t>Incremental learning for remaining useful life prediction via temporal cascade broad learning system with newly acquired data</t>
    </r>
    <r>
      <rPr>
        <sz val="11"/>
        <color indexed="8"/>
        <rFont val="宋体"/>
        <family val="0"/>
      </rPr>
      <t>. IEEE Transactions on Industrial Informatics. (中科院一区，TOP刊，SCI，IF=11.648)第一作者</t>
    </r>
    <r>
      <rPr>
        <sz val="11"/>
        <color indexed="10"/>
        <rFont val="宋体"/>
        <family val="0"/>
      </rPr>
      <t>+50*0.8=40</t>
    </r>
    <r>
      <rPr>
        <sz val="11"/>
        <color indexed="8"/>
        <rFont val="宋体"/>
        <family val="0"/>
      </rPr>
      <t xml:space="preserve">
2. Cao YD, Jia MP, Zhuang JC, et al. </t>
    </r>
    <r>
      <rPr>
        <sz val="11"/>
        <color indexed="29"/>
        <rFont val="宋体"/>
        <family val="0"/>
      </rPr>
      <t>Research on Sparsity Measures for Rotating Machinery Health Monitoring</t>
    </r>
    <r>
      <rPr>
        <sz val="11"/>
        <color indexed="8"/>
        <rFont val="宋体"/>
        <family val="0"/>
      </rPr>
      <t>. Journal of Mechanical Science and Technology. (中科院四区，SCI，IF=1.741)第一作者</t>
    </r>
    <r>
      <rPr>
        <sz val="11"/>
        <color indexed="10"/>
        <rFont val="宋体"/>
        <family val="0"/>
      </rPr>
      <t>+20*0.8=16</t>
    </r>
    <r>
      <rPr>
        <sz val="11"/>
        <color indexed="8"/>
        <rFont val="宋体"/>
        <family val="0"/>
      </rPr>
      <t xml:space="preserve">
3. Zhuang JC, Jia MP*, Cao YD et al. </t>
    </r>
    <r>
      <rPr>
        <sz val="11"/>
        <color indexed="29"/>
        <rFont val="宋体"/>
        <family val="0"/>
      </rPr>
      <t>Semi-supervised double attention guided assessment approach for remaining useful life of rotating machinery</t>
    </r>
    <r>
      <rPr>
        <sz val="11"/>
        <color indexed="8"/>
        <rFont val="宋体"/>
        <family val="0"/>
      </rPr>
      <t>. Reliability Engineering and System Safety, 2022,226:108685. (中科院一区，TOP刊，SCI)第三作者</t>
    </r>
    <r>
      <rPr>
        <sz val="11"/>
        <color indexed="10"/>
        <rFont val="宋体"/>
        <family val="0"/>
      </rPr>
      <t>+50*0.2=10</t>
    </r>
    <r>
      <rPr>
        <sz val="11"/>
        <color indexed="8"/>
        <rFont val="宋体"/>
        <family val="0"/>
      </rPr>
      <t xml:space="preserve">
4. Ding YF, Jia MP*, Cao YD et al. </t>
    </r>
    <r>
      <rPr>
        <sz val="11"/>
        <color indexed="29"/>
        <rFont val="宋体"/>
        <family val="0"/>
      </rPr>
      <t>Domain generalization via adversarial out-domain augmentation for remaining useful life prediction of bearings under unseen conditions</t>
    </r>
    <r>
      <rPr>
        <sz val="11"/>
        <color indexed="8"/>
        <rFont val="宋体"/>
        <family val="0"/>
      </rPr>
      <t>. Knowledge-Based Systems. (中科院一区，TOP刊，SCI)第三作者</t>
    </r>
    <r>
      <rPr>
        <sz val="11"/>
        <color indexed="10"/>
        <rFont val="宋体"/>
        <family val="0"/>
      </rPr>
      <t>+50*0.2=10</t>
    </r>
    <r>
      <rPr>
        <sz val="11"/>
        <color indexed="8"/>
        <rFont val="宋体"/>
        <family val="0"/>
      </rPr>
      <t xml:space="preserve">
5. Wu DZ, Jia MP*, Cao YD et al.</t>
    </r>
    <r>
      <rPr>
        <sz val="11"/>
        <color indexed="10"/>
        <rFont val="宋体"/>
        <family val="0"/>
      </rPr>
      <t xml:space="preserve"> Remaining useful life estimation based on a nonlinear Wiener process model with CSN random effects</t>
    </r>
    <r>
      <rPr>
        <sz val="11"/>
        <color indexed="8"/>
        <rFont val="宋体"/>
        <family val="0"/>
      </rPr>
      <t>. Measurement. (中科院二区，SCI)第三作者</t>
    </r>
    <r>
      <rPr>
        <sz val="11"/>
        <color indexed="10"/>
        <rFont val="宋体"/>
        <family val="0"/>
      </rPr>
      <t xml:space="preserve">+40*0.2=8(未在wos网站检索到)
</t>
    </r>
    <r>
      <rPr>
        <sz val="11"/>
        <rFont val="宋体"/>
        <family val="0"/>
      </rPr>
      <t xml:space="preserve">6. Q Miao, W Zhu, Y Cao, P Huang, C Hu, M Jia. </t>
    </r>
    <r>
      <rPr>
        <sz val="11"/>
        <color indexed="10"/>
        <rFont val="宋体"/>
        <family val="0"/>
      </rPr>
      <t>Axial segregation characteristics and size-induced flow behavior of particles</t>
    </r>
    <r>
      <rPr>
        <sz val="11"/>
        <rFont val="宋体"/>
        <family val="0"/>
      </rPr>
      <t xml:space="preserve"> in a novel rotary drum with curved sidewalls.Particuology.(中科院二区，SCI)第三作者</t>
    </r>
    <r>
      <rPr>
        <sz val="11"/>
        <color indexed="10"/>
        <rFont val="宋体"/>
        <family val="0"/>
      </rPr>
      <t xml:space="preserve">+40*0.2=8（未在wos网站检索到）
</t>
    </r>
    <r>
      <rPr>
        <sz val="11"/>
        <rFont val="宋体"/>
        <family val="0"/>
      </rPr>
      <t xml:space="preserve">7. J Zhuang, Y Cao, M Jia, X Zhao, Q Peng. </t>
    </r>
    <r>
      <rPr>
        <sz val="11"/>
        <color indexed="29"/>
        <rFont val="宋体"/>
        <family val="0"/>
      </rPr>
      <t>Remaining useful life prediction of bearings using multi-source adversarial online regression under online unknown conditions</t>
    </r>
    <r>
      <rPr>
        <sz val="11"/>
        <rFont val="宋体"/>
        <family val="0"/>
      </rPr>
      <t>. Expert Systems with Applications.(中科院一区，TOP，SCI)第二作者</t>
    </r>
    <r>
      <rPr>
        <sz val="11"/>
        <color indexed="10"/>
        <rFont val="宋体"/>
        <family val="0"/>
      </rPr>
      <t xml:space="preserve">+50*0.4=20
</t>
    </r>
    <r>
      <rPr>
        <sz val="11"/>
        <rFont val="宋体"/>
        <family val="0"/>
      </rPr>
      <t xml:space="preserve">8. J Zhuang, Y Cao, M Jia, X Zhao, Q Peng. </t>
    </r>
    <r>
      <rPr>
        <sz val="11"/>
        <color indexed="29"/>
        <rFont val="宋体"/>
        <family val="0"/>
      </rPr>
      <t>Fault diagnosis of bearings using a two-stage transfer alignment approach with semantic consistency and entropy loss</t>
    </r>
    <r>
      <rPr>
        <sz val="11"/>
        <rFont val="宋体"/>
        <family val="0"/>
      </rPr>
      <t>.Expert Systems with Applications.(中科院一区，TOP，SCI)第二作者</t>
    </r>
    <r>
      <rPr>
        <sz val="11"/>
        <color indexed="10"/>
        <rFont val="宋体"/>
        <family val="0"/>
      </rPr>
      <t xml:space="preserve">+50*0.4=20 
</t>
    </r>
    <r>
      <rPr>
        <sz val="11"/>
        <rFont val="宋体"/>
        <family val="0"/>
      </rPr>
      <t xml:space="preserve">9. Y Cao, M Jia, X Zhao, X Yan, Z Liu. </t>
    </r>
    <r>
      <rPr>
        <sz val="11"/>
        <color indexed="10"/>
        <rFont val="宋体"/>
        <family val="0"/>
      </rPr>
      <t>Semi-supervised machinery health assessment framework via temporal broad learning system embedding manifold regularization with unlabeled data</t>
    </r>
    <r>
      <rPr>
        <sz val="11"/>
        <rFont val="宋体"/>
        <family val="0"/>
      </rPr>
      <t xml:space="preserve">. Expert Systems with Applications.(中科院一区，TOP，SCI)第一作者，唯一学生作者 </t>
    </r>
    <r>
      <rPr>
        <sz val="11"/>
        <color indexed="10"/>
        <rFont val="宋体"/>
        <family val="0"/>
      </rPr>
      <t xml:space="preserve">+50 （未在wos网站检索到）
</t>
    </r>
    <r>
      <rPr>
        <sz val="11"/>
        <rFont val="宋体"/>
        <family val="0"/>
      </rPr>
      <t xml:space="preserve">10. Y Cao, M Jia, Y Ding, X Zhao, P Ding, L Gu. </t>
    </r>
    <r>
      <rPr>
        <sz val="11"/>
        <color indexed="29"/>
        <rFont val="宋体"/>
        <family val="0"/>
      </rPr>
      <t>Complex domain extension network with multi-channels information fusion for remaining useful life prediction of rotating machinery</t>
    </r>
    <r>
      <rPr>
        <sz val="11"/>
        <rFont val="宋体"/>
        <family val="0"/>
      </rPr>
      <t xml:space="preserve">. Mechanical Systems and Signal Processing. (中科院一区，TOP，SCI)第一作者 </t>
    </r>
    <r>
      <rPr>
        <sz val="11"/>
        <color indexed="10"/>
        <rFont val="宋体"/>
        <family val="0"/>
      </rPr>
      <t xml:space="preserve">+50*0.8=40 
</t>
    </r>
    <r>
      <rPr>
        <sz val="11"/>
        <rFont val="宋体"/>
        <family val="0"/>
      </rPr>
      <t xml:space="preserve">11.Y Ding, M Jia, Y Cao, X Yan, X Zhao, CG Lee. </t>
    </r>
    <r>
      <rPr>
        <sz val="11"/>
        <color indexed="10"/>
        <rFont val="宋体"/>
        <family val="0"/>
      </rPr>
      <t>Unsupervised Fault Detection With Deep One-Class Classification and Manifold Distribution Alignment. IEEE Transactions on Industrial Informatics</t>
    </r>
    <r>
      <rPr>
        <sz val="11"/>
        <rFont val="宋体"/>
        <family val="0"/>
      </rPr>
      <t xml:space="preserve">. (中科院一区，TOP，SCI)第三作者 </t>
    </r>
    <r>
      <rPr>
        <sz val="11"/>
        <color indexed="10"/>
        <rFont val="宋体"/>
        <family val="0"/>
      </rPr>
      <t>+50*0.2=10（未在wos网站检索到）</t>
    </r>
    <r>
      <rPr>
        <sz val="11"/>
        <rFont val="宋体"/>
        <family val="0"/>
      </rPr>
      <t xml:space="preserve"> 
12.Y Cao, J Zhuang, M Jia, X Zhao, X Yan, Z Liu. </t>
    </r>
    <r>
      <rPr>
        <sz val="11"/>
        <color indexed="10"/>
        <rFont val="宋体"/>
        <family val="0"/>
      </rPr>
      <t>Picture-In-Picture Strategy Based Complex Graph Neural Network for Remaining Useful Life Prediction of Rotating Machinery</t>
    </r>
    <r>
      <rPr>
        <sz val="11"/>
        <rFont val="宋体"/>
        <family val="0"/>
      </rPr>
      <t xml:space="preserve">. IEEE Transactions on Instrumentation and Measurement. (中科院二区，SCI)第一作者 </t>
    </r>
    <r>
      <rPr>
        <sz val="11"/>
        <color indexed="10"/>
        <rFont val="宋体"/>
        <family val="0"/>
      </rPr>
      <t xml:space="preserve">+40*0.8=32
共计264分
</t>
    </r>
    <r>
      <rPr>
        <sz val="11"/>
        <rFont val="宋体"/>
        <family val="0"/>
      </rPr>
      <t xml:space="preserve">12 </t>
    </r>
    <r>
      <rPr>
        <sz val="11"/>
        <color indexed="10"/>
        <rFont val="宋体"/>
        <family val="0"/>
      </rPr>
      <t>Complex augmented representation network for transferable health prognosis of rolling bearing considering dynamic covariate shift</t>
    </r>
    <r>
      <rPr>
        <sz val="11"/>
        <rFont val="宋体"/>
        <family val="0"/>
      </rPr>
      <t>. Reliability Engineering &amp; System Safety.(中科院一区，SCI，TOP)第一作者唯一学生作者 +50=50
共计314分（未在wos网站检索到）</t>
    </r>
  </si>
  <si>
    <r>
      <rPr>
        <sz val="11"/>
        <color indexed="8"/>
        <rFont val="宋体"/>
        <family val="0"/>
      </rPr>
      <t>1.</t>
    </r>
    <r>
      <rPr>
        <sz val="11"/>
        <color indexed="29"/>
        <rFont val="宋体"/>
        <family val="0"/>
      </rPr>
      <t>BiGRU with temporal pattern attention for health
indexes prediction of rolling bearings</t>
    </r>
    <r>
      <rPr>
        <sz val="11"/>
        <color indexed="8"/>
        <rFont val="宋体"/>
        <family val="0"/>
      </rPr>
      <t>(EI)第一作者，唯一学生作者</t>
    </r>
    <r>
      <rPr>
        <sz val="11"/>
        <color indexed="10"/>
        <rFont val="宋体"/>
        <family val="0"/>
      </rPr>
      <t>+4</t>
    </r>
  </si>
  <si>
    <r>
      <rPr>
        <sz val="11"/>
        <color indexed="8"/>
        <rFont val="宋体"/>
        <family val="0"/>
      </rPr>
      <t>[1].</t>
    </r>
    <r>
      <rPr>
        <sz val="11"/>
        <color indexed="8"/>
        <rFont val="Arial"/>
        <family val="2"/>
      </rPr>
      <t xml:space="preserve"> </t>
    </r>
    <r>
      <rPr>
        <sz val="11"/>
        <color indexed="8"/>
        <rFont val="宋体"/>
        <family val="0"/>
      </rPr>
      <t xml:space="preserve">贾民平，曹昱栋，庄集超，丁逸飞，黄鹏. </t>
    </r>
    <r>
      <rPr>
        <sz val="11"/>
        <color indexed="29"/>
        <rFont val="宋体"/>
        <family val="0"/>
      </rPr>
      <t>基于复数域拓展网络的机械零部件剩余寿命预测方法</t>
    </r>
    <r>
      <rPr>
        <sz val="11"/>
        <color indexed="8"/>
        <rFont val="宋体"/>
        <family val="0"/>
      </rPr>
      <t xml:space="preserve">[P]. 发明专利，申请日2023-07-18，专利号：CN202310323157.7.8，公开号：CN116451366A（已公示，审中-实质审查）老师一作，学生二作 </t>
    </r>
    <r>
      <rPr>
        <sz val="11"/>
        <color indexed="10"/>
        <rFont val="宋体"/>
        <family val="0"/>
      </rPr>
      <t>2*0.8=1.6</t>
    </r>
    <r>
      <rPr>
        <sz val="11"/>
        <color indexed="8"/>
        <rFont val="宋体"/>
        <family val="0"/>
      </rPr>
      <t xml:space="preserve">
[2].</t>
    </r>
    <r>
      <rPr>
        <sz val="11"/>
        <color indexed="8"/>
        <rFont val="Arial"/>
        <family val="2"/>
      </rPr>
      <t xml:space="preserve"> </t>
    </r>
    <r>
      <rPr>
        <sz val="11"/>
        <color indexed="8"/>
        <rFont val="宋体"/>
        <family val="0"/>
      </rPr>
      <t xml:space="preserve">贾民平，曹昱栋，黄鹏，胡建中，许飞云. </t>
    </r>
    <r>
      <rPr>
        <sz val="11"/>
        <color indexed="29"/>
        <rFont val="宋体"/>
        <family val="0"/>
      </rPr>
      <t>基于时序层叠宽度学习系统的旋转机械剩余寿命预测方法</t>
    </r>
    <r>
      <rPr>
        <sz val="11"/>
        <color indexed="8"/>
        <rFont val="宋体"/>
        <family val="0"/>
      </rPr>
      <t xml:space="preserve">[P]. 发明专利，申请日2022-05-30，申请号：CN202210601441.1.2，公开号：CN115270389A（已公示，审中-实质审查）老师一作，学生二作 </t>
    </r>
    <r>
      <rPr>
        <sz val="11"/>
        <color indexed="10"/>
        <rFont val="宋体"/>
        <family val="0"/>
      </rPr>
      <t>2*0.8=1.6</t>
    </r>
  </si>
  <si>
    <r>
      <rPr>
        <sz val="11"/>
        <color indexed="29"/>
        <rFont val="宋体"/>
        <family val="0"/>
      </rPr>
      <t>获得省级科研项目资助：获2023年度江苏省实践创新项目</t>
    </r>
    <r>
      <rPr>
        <sz val="11"/>
        <color indexed="8"/>
        <rFont val="宋体"/>
        <family val="0"/>
      </rPr>
      <t>，</t>
    </r>
    <r>
      <rPr>
        <sz val="11"/>
        <color indexed="10"/>
        <rFont val="宋体"/>
        <family val="0"/>
      </rPr>
      <t>项目第一负责人+5</t>
    </r>
  </si>
  <si>
    <r>
      <rPr>
        <sz val="11"/>
        <color indexed="29"/>
        <rFont val="宋体"/>
        <family val="0"/>
      </rPr>
      <t>43.2</t>
    </r>
    <r>
      <rPr>
        <sz val="11"/>
        <color indexed="8"/>
        <rFont val="宋体"/>
        <family val="0"/>
      </rPr>
      <t xml:space="preserve"> 
</t>
    </r>
    <r>
      <rPr>
        <sz val="11"/>
        <color indexed="10"/>
        <rFont val="宋体"/>
        <family val="0"/>
      </rPr>
      <t>83.2</t>
    </r>
  </si>
  <si>
    <r>
      <rPr>
        <sz val="11"/>
        <color indexed="8"/>
        <rFont val="宋体"/>
        <family val="0"/>
      </rPr>
      <t>1.</t>
    </r>
    <r>
      <rPr>
        <sz val="11"/>
        <color indexed="29"/>
        <rFont val="宋体"/>
        <family val="0"/>
      </rPr>
      <t>Notch-based probabilistic fatigue analysis of automobile transmission gear 
considering size effect</t>
    </r>
    <r>
      <rPr>
        <sz val="11"/>
        <color indexed="8"/>
        <rFont val="宋体"/>
        <family val="0"/>
      </rPr>
      <t>-Theoretical and Applied Fracture Mechanics-published-2023.06-一作二区（唯一学生）</t>
    </r>
    <r>
      <rPr>
        <sz val="11"/>
        <color indexed="10"/>
        <rFont val="宋体"/>
        <family val="0"/>
      </rPr>
      <t xml:space="preserve">+40
</t>
    </r>
    <r>
      <rPr>
        <sz val="11"/>
        <rFont val="宋体"/>
        <family val="0"/>
      </rPr>
      <t>2.</t>
    </r>
    <r>
      <rPr>
        <sz val="11"/>
        <color indexed="10"/>
        <rFont val="宋体"/>
        <family val="0"/>
      </rPr>
      <t xml:space="preserve">Trend-augmented and temporal-featured Transformer network with multi-sensor signals for remaining useful life prediction </t>
    </r>
    <r>
      <rPr>
        <sz val="11"/>
        <rFont val="宋体"/>
        <family val="0"/>
      </rPr>
      <t>-Reliability Engineering and System Safety - online published-2023.09-一作一区（学生一作）</t>
    </r>
    <r>
      <rPr>
        <sz val="11"/>
        <color indexed="10"/>
        <rFont val="宋体"/>
        <family val="0"/>
      </rPr>
      <t xml:space="preserve">+50*0.8=40（未在wos网站检索到）
</t>
    </r>
  </si>
  <si>
    <r>
      <rPr>
        <sz val="11"/>
        <color indexed="8"/>
        <rFont val="宋体"/>
        <family val="0"/>
      </rPr>
      <t>1.</t>
    </r>
    <r>
      <rPr>
        <sz val="11"/>
        <color indexed="29"/>
        <rFont val="宋体"/>
        <family val="0"/>
      </rPr>
      <t>Remaining useful life prediction via K-means clustering analysis
and deep convolutional neural network</t>
    </r>
    <r>
      <rPr>
        <sz val="11"/>
        <color indexed="8"/>
        <rFont val="宋体"/>
        <family val="0"/>
      </rPr>
      <t>-published-2023.06-一作（学生一作，EI）</t>
    </r>
    <r>
      <rPr>
        <sz val="11"/>
        <color indexed="10"/>
        <rFont val="宋体"/>
        <family val="0"/>
      </rPr>
      <t>+4*0.8=3.2</t>
    </r>
  </si>
  <si>
    <t>研究生国家奖学金</t>
  </si>
  <si>
    <r>
      <rPr>
        <sz val="11"/>
        <color indexed="8"/>
        <rFont val="宋体"/>
        <family val="0"/>
      </rPr>
      <t>1.</t>
    </r>
    <r>
      <rPr>
        <sz val="11"/>
        <color indexed="29"/>
        <rFont val="宋体"/>
        <family val="0"/>
      </rPr>
      <t>A study of the radial and bending performance for poly (L-lactic acid) braided stents with innovative runners</t>
    </r>
    <r>
      <rPr>
        <sz val="11"/>
        <color indexed="8"/>
        <rFont val="宋体"/>
        <family val="0"/>
      </rPr>
      <t>-POLYMERS FOR ADVANCED TECHNOLOGIES-published-2021.7.29-二作四区（老师一作学生二作）+20*0.5=10
2.</t>
    </r>
    <r>
      <rPr>
        <sz val="11"/>
        <color indexed="29"/>
        <rFont val="宋体"/>
        <family val="0"/>
      </rPr>
      <t>Evaluation of poly (L-lactic acid) monofilaments with high mechanical performance in vitro degradation</t>
    </r>
    <r>
      <rPr>
        <sz val="11"/>
        <color indexed="8"/>
        <rFont val="宋体"/>
        <family val="0"/>
      </rPr>
      <t>-Journal of materials science-published-2022.3.8-二作三区（老师一作学生二作）+20*0.5=10
3</t>
    </r>
    <r>
      <rPr>
        <sz val="11"/>
        <color indexed="54"/>
        <rFont val="宋体"/>
        <family val="0"/>
      </rPr>
      <t>.</t>
    </r>
    <r>
      <rPr>
        <sz val="11"/>
        <color indexed="29"/>
        <rFont val="宋体"/>
        <family val="0"/>
      </rPr>
      <t>Key Factors of Mechanical Strength and Toughness in Oriented Poly(L</t>
    </r>
    <r>
      <rPr>
        <sz val="11"/>
        <color indexed="29"/>
        <rFont val="MS Gothic"/>
        <family val="3"/>
      </rPr>
      <t>‑</t>
    </r>
    <r>
      <rPr>
        <sz val="11"/>
        <color indexed="29"/>
        <rFont val="宋体"/>
        <family val="0"/>
      </rPr>
      <t>lactic acid) Monofilaments for a Bioresorbable Self-Expanding Stent</t>
    </r>
    <r>
      <rPr>
        <sz val="11"/>
        <color indexed="8"/>
        <rFont val="宋体"/>
        <family val="0"/>
      </rPr>
      <t>-Langmuir-published-2022.10.28-一作二区（封面文章）+40(</t>
    </r>
    <r>
      <rPr>
        <sz val="11"/>
        <color indexed="10"/>
        <rFont val="宋体"/>
        <family val="0"/>
      </rPr>
      <t>唯一学生一作）</t>
    </r>
    <r>
      <rPr>
        <sz val="11"/>
        <color indexed="8"/>
        <rFont val="宋体"/>
        <family val="0"/>
      </rPr>
      <t xml:space="preserve">
4.</t>
    </r>
    <r>
      <rPr>
        <sz val="11"/>
        <color indexed="29"/>
        <rFont val="宋体"/>
        <family val="0"/>
      </rPr>
      <t>Regulating mechanical performance of poly (L-lactide acid) stent by the combined effects of heat and aqueous media</t>
    </r>
    <r>
      <rPr>
        <sz val="11"/>
        <color indexed="8"/>
        <rFont val="宋体"/>
        <family val="0"/>
      </rPr>
      <t>-International Journal of Biological Macromolecules-accepted-2023.5.18-二作一区-50*0.4=20</t>
    </r>
    <r>
      <rPr>
        <sz val="11"/>
        <color indexed="54"/>
        <rFont val="宋体"/>
        <family val="0"/>
      </rPr>
      <t xml:space="preserve">
5.</t>
    </r>
    <r>
      <rPr>
        <sz val="11"/>
        <color indexed="29"/>
        <rFont val="宋体"/>
        <family val="0"/>
      </rPr>
      <t>Performance exploration of polyvinyl alcohol/modified glass fiber composites based on hydrogen bonding interactions</t>
    </r>
    <r>
      <rPr>
        <sz val="11"/>
        <color indexed="8"/>
        <rFont val="宋体"/>
        <family val="0"/>
      </rPr>
      <t>-Journal of Molecular Structure-accepted-2023.7.26-二作二区-40*0.4=16（发表时间12月15号2023）</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</si>
</sst>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2">
    <font>
      <sz val="11"/>
      <color indexed="8"/>
      <name val="宋体"/>
      <family val="0"/>
    </font>
    <font>
      <sz val="11"/>
      <name val="宋体"/>
      <family val="0"/>
    </font>
    <font>
      <b/>
      <sz val="11"/>
      <color indexed="8"/>
      <name val="宋体"/>
      <family val="0"/>
    </font>
    <font>
      <sz val="11"/>
      <color indexed="29"/>
      <name val="宋体"/>
      <family val="0"/>
    </font>
    <font>
      <sz val="16"/>
      <color indexed="8"/>
      <name val="宋体"/>
      <family val="0"/>
    </font>
    <font>
      <sz val="11"/>
      <color indexed="23"/>
      <name val="宋体"/>
      <family val="0"/>
    </font>
    <font>
      <sz val="11"/>
      <color indexed="8"/>
      <name val="Calibri"/>
      <family val="2"/>
    </font>
    <font>
      <sz val="10"/>
      <color indexed="8"/>
      <name val="宋体"/>
      <family val="0"/>
    </font>
    <font>
      <sz val="10"/>
      <color indexed="23"/>
      <name val="宋体"/>
      <family val="0"/>
    </font>
    <font>
      <sz val="11"/>
      <color indexed="63"/>
      <name val="Times New Roman"/>
      <family val="1"/>
    </font>
    <font>
      <sz val="9"/>
      <color indexed="8"/>
      <name val="宋体"/>
      <family val="0"/>
    </font>
    <font>
      <sz val="11"/>
      <color indexed="50"/>
      <name val="宋体"/>
      <family val="0"/>
    </font>
    <font>
      <sz val="11"/>
      <color indexed="9"/>
      <name val="宋体"/>
      <family val="0"/>
    </font>
    <font>
      <b/>
      <sz val="11"/>
      <color indexed="63"/>
      <name val="宋体"/>
      <family val="0"/>
    </font>
    <font>
      <b/>
      <sz val="13"/>
      <color indexed="56"/>
      <name val="宋体"/>
      <family val="0"/>
    </font>
    <font>
      <sz val="11"/>
      <color indexed="10"/>
      <name val="宋体"/>
      <family val="0"/>
    </font>
    <font>
      <sz val="11"/>
      <color indexed="20"/>
      <name val="宋体"/>
      <family val="0"/>
    </font>
    <font>
      <sz val="11"/>
      <color indexed="52"/>
      <name val="宋体"/>
      <family val="0"/>
    </font>
    <font>
      <b/>
      <sz val="11"/>
      <color indexed="9"/>
      <name val="宋体"/>
      <family val="0"/>
    </font>
    <font>
      <b/>
      <sz val="11"/>
      <color indexed="52"/>
      <name val="宋体"/>
      <family val="0"/>
    </font>
    <font>
      <sz val="11"/>
      <color indexed="62"/>
      <name val="宋体"/>
      <family val="0"/>
    </font>
    <font>
      <sz val="11"/>
      <color indexed="17"/>
      <name val="宋体"/>
      <family val="0"/>
    </font>
    <font>
      <i/>
      <sz val="12"/>
      <color indexed="23"/>
      <name val="宋体"/>
      <family val="0"/>
    </font>
    <font>
      <sz val="11"/>
      <color indexed="60"/>
      <name val="宋体"/>
      <family val="0"/>
    </font>
    <font>
      <b/>
      <sz val="11"/>
      <color indexed="56"/>
      <name val="宋体"/>
      <family val="0"/>
    </font>
    <font>
      <b/>
      <sz val="18"/>
      <color indexed="56"/>
      <name val="宋体"/>
      <family val="0"/>
    </font>
    <font>
      <u val="single"/>
      <sz val="11"/>
      <color indexed="39"/>
      <name val="宋体"/>
      <family val="0"/>
    </font>
    <font>
      <i/>
      <sz val="11"/>
      <color indexed="23"/>
      <name val="宋体"/>
      <family val="0"/>
    </font>
    <font>
      <sz val="12"/>
      <color indexed="60"/>
      <name val="宋体"/>
      <family val="0"/>
    </font>
    <font>
      <u val="single"/>
      <sz val="11"/>
      <color indexed="36"/>
      <name val="宋体"/>
      <family val="0"/>
    </font>
    <font>
      <b/>
      <sz val="15"/>
      <color indexed="56"/>
      <name val="宋体"/>
      <family val="0"/>
    </font>
    <font>
      <sz val="11"/>
      <color indexed="8"/>
      <name val="Arial"/>
      <family val="2"/>
    </font>
    <font>
      <sz val="11"/>
      <color indexed="54"/>
      <name val="宋体"/>
      <family val="0"/>
    </font>
    <font>
      <sz val="11"/>
      <color indexed="29"/>
      <name val="MS Gothic"/>
      <family val="3"/>
    </font>
    <font>
      <sz val="11"/>
      <color indexed="23"/>
      <name val="Calibri"/>
      <family val="2"/>
    </font>
    <font>
      <sz val="11"/>
      <color indexed="8"/>
      <name val="DengXian"/>
      <family val="0"/>
    </font>
    <font>
      <sz val="11"/>
      <color indexed="10"/>
      <name val="DengXian"/>
      <family val="0"/>
    </font>
    <font>
      <sz val="11"/>
      <color indexed="23"/>
      <name val="Times New Roman"/>
      <family val="1"/>
    </font>
    <font>
      <sz val="12"/>
      <color indexed="63"/>
      <name val="Times New Roman"/>
      <family val="1"/>
    </font>
    <font>
      <sz val="11"/>
      <color indexed="10"/>
      <name val="Times New Roman"/>
      <family val="1"/>
    </font>
    <font>
      <sz val="11"/>
      <name val="Times New Roman"/>
      <family val="1"/>
    </font>
    <font>
      <sz val="11"/>
      <color indexed="8"/>
      <name val="Times New Roman"/>
      <family val="1"/>
    </font>
    <font>
      <sz val="11"/>
      <color indexed="63"/>
      <name val="宋体"/>
      <family val="0"/>
    </font>
    <font>
      <sz val="11"/>
      <color indexed="25"/>
      <name val="宋体"/>
      <family val="0"/>
    </font>
    <font>
      <sz val="10"/>
      <color indexed="10"/>
      <name val="宋体"/>
      <family val="0"/>
    </font>
    <font>
      <sz val="9"/>
      <color indexed="8"/>
      <name val="Arial"/>
      <family val="2"/>
    </font>
    <font>
      <b/>
      <sz val="9"/>
      <color indexed="8"/>
      <name val="宋体"/>
      <family val="0"/>
    </font>
    <font>
      <sz val="9"/>
      <color indexed="23"/>
      <name val="宋体"/>
      <family val="0"/>
    </font>
    <font>
      <sz val="9"/>
      <color indexed="10"/>
      <name val="宋体"/>
      <family val="0"/>
    </font>
    <font>
      <sz val="11"/>
      <color indexed="50"/>
      <name val="Times New Roman"/>
      <family val="1"/>
    </font>
    <font>
      <sz val="12"/>
      <color indexed="50"/>
      <name val="Times New Roman"/>
      <family val="1"/>
    </font>
    <font>
      <sz val="9"/>
      <color indexed="50"/>
      <name val="Arial"/>
      <family val="2"/>
    </font>
    <font>
      <b/>
      <sz val="9"/>
      <color indexed="50"/>
      <name val="宋体"/>
      <family val="0"/>
    </font>
    <font>
      <sz val="9"/>
      <color indexed="50"/>
      <name val="宋体"/>
      <family val="0"/>
    </font>
    <font>
      <sz val="10"/>
      <color indexed="50"/>
      <name val="宋体"/>
      <family val="0"/>
    </font>
    <font>
      <sz val="11"/>
      <color indexed="23"/>
      <name val="MS Gothic"/>
      <family val="3"/>
    </font>
    <font>
      <u val="single"/>
      <sz val="11"/>
      <color theme="10"/>
      <name val="宋体"/>
      <family val="0"/>
    </font>
    <font>
      <u val="single"/>
      <sz val="11"/>
      <color theme="11"/>
      <name val="宋体"/>
      <family val="0"/>
    </font>
    <font>
      <sz val="12"/>
      <color rgb="FF9C6500"/>
      <name val="Calibri"/>
      <family val="0"/>
    </font>
    <font>
      <i/>
      <sz val="12"/>
      <color rgb="FF7F7F7F"/>
      <name val="Calibri"/>
      <family val="0"/>
    </font>
    <font>
      <sz val="11"/>
      <color theme="1"/>
      <name val="Calibri"/>
      <family val="0"/>
    </font>
    <font>
      <sz val="11"/>
      <color theme="9"/>
      <name val="Calibri"/>
      <family val="0"/>
    </font>
    <font>
      <sz val="11"/>
      <color rgb="FF000000"/>
      <name val="宋体"/>
      <family val="0"/>
    </font>
    <font>
      <sz val="16"/>
      <color rgb="FF000000"/>
      <name val="宋体"/>
      <family val="0"/>
    </font>
    <font>
      <sz val="11"/>
      <color theme="9"/>
      <name val="宋体"/>
      <family val="0"/>
    </font>
    <font>
      <sz val="11"/>
      <color theme="6"/>
      <name val="宋体"/>
      <family val="0"/>
    </font>
    <font>
      <sz val="11"/>
      <color rgb="FF000000"/>
      <name val="Calibri"/>
      <family val="2"/>
    </font>
    <font>
      <sz val="10"/>
      <color theme="6"/>
      <name val="宋体"/>
      <family val="0"/>
    </font>
    <font>
      <sz val="11"/>
      <color rgb="FF1D1D1D"/>
      <name val="Times New Roman"/>
      <family val="1"/>
    </font>
    <font>
      <sz val="9"/>
      <color rgb="FF000000"/>
      <name val="宋体"/>
      <family val="0"/>
    </font>
    <font>
      <sz val="11"/>
      <color theme="6"/>
      <name val="Calibri"/>
      <family val="0"/>
    </font>
    <font>
      <sz val="11"/>
      <color rgb="FF92D050"/>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rgb="FFFFEB9C"/>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56" fillId="0" borderId="0" applyNumberFormat="0" applyFill="0" applyBorder="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6" borderId="0" applyNumberFormat="0" applyBorder="0" applyAlignment="0" applyProtection="0"/>
    <xf numFmtId="0" fontId="0" fillId="7" borderId="2" applyNumberFormat="0" applyFont="0" applyAlignment="0" applyProtection="0"/>
    <xf numFmtId="0" fontId="12" fillId="8" borderId="0" applyNumberFormat="0" applyBorder="0" applyAlignment="0" applyProtection="0"/>
    <xf numFmtId="0" fontId="24" fillId="0" borderId="0" applyNumberFormat="0" applyFill="0" applyBorder="0" applyAlignment="0" applyProtection="0"/>
    <xf numFmtId="0" fontId="15" fillId="0" borderId="0" applyNumberFormat="0" applyFill="0" applyBorder="0" applyAlignment="0" applyProtection="0"/>
    <xf numFmtId="0" fontId="25" fillId="0" borderId="0" applyNumberFormat="0" applyFill="0" applyBorder="0" applyAlignment="0" applyProtection="0"/>
    <xf numFmtId="0" fontId="27" fillId="0" borderId="0" applyNumberFormat="0" applyFill="0" applyBorder="0" applyAlignment="0" applyProtection="0"/>
    <xf numFmtId="0" fontId="30" fillId="0" borderId="3" applyNumberFormat="0" applyFill="0" applyAlignment="0" applyProtection="0"/>
    <xf numFmtId="0" fontId="14" fillId="0" borderId="4" applyNumberFormat="0" applyFill="0" applyAlignment="0" applyProtection="0"/>
    <xf numFmtId="0" fontId="12" fillId="9" borderId="0" applyNumberFormat="0" applyBorder="0" applyAlignment="0" applyProtection="0"/>
    <xf numFmtId="0" fontId="24" fillId="0" borderId="5" applyNumberFormat="0" applyFill="0" applyAlignment="0" applyProtection="0"/>
    <xf numFmtId="0" fontId="12" fillId="10" borderId="0" applyNumberFormat="0" applyBorder="0" applyAlignment="0" applyProtection="0"/>
    <xf numFmtId="0" fontId="13" fillId="11" borderId="6" applyNumberFormat="0" applyAlignment="0" applyProtection="0"/>
    <xf numFmtId="0" fontId="19" fillId="11" borderId="1" applyNumberFormat="0" applyAlignment="0" applyProtection="0"/>
    <xf numFmtId="0" fontId="18" fillId="12" borderId="7" applyNumberFormat="0" applyAlignment="0" applyProtection="0"/>
    <xf numFmtId="0" fontId="0" fillId="3" borderId="0" applyNumberFormat="0" applyBorder="0" applyAlignment="0" applyProtection="0"/>
    <xf numFmtId="0" fontId="12" fillId="13" borderId="0" applyNumberFormat="0" applyBorder="0" applyAlignment="0" applyProtection="0"/>
    <xf numFmtId="0" fontId="17" fillId="0" borderId="8" applyNumberFormat="0" applyFill="0" applyAlignment="0" applyProtection="0"/>
    <xf numFmtId="0" fontId="2" fillId="0" borderId="9" applyNumberFormat="0" applyFill="0" applyAlignment="0" applyProtection="0"/>
    <xf numFmtId="0" fontId="21" fillId="2" borderId="0" applyNumberFormat="0" applyBorder="0" applyAlignment="0" applyProtection="0"/>
    <xf numFmtId="0" fontId="23" fillId="14" borderId="0" applyNumberFormat="0" applyBorder="0" applyAlignment="0" applyProtection="0"/>
    <xf numFmtId="0" fontId="0" fillId="15" borderId="0" applyNumberFormat="0" applyBorder="0" applyAlignment="0" applyProtection="0"/>
    <xf numFmtId="0" fontId="12"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12" fillId="19" borderId="0" applyNumberFormat="0" applyBorder="0" applyAlignment="0" applyProtection="0"/>
    <xf numFmtId="0" fontId="12" fillId="1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12" fillId="21" borderId="0" applyNumberFormat="0" applyBorder="0" applyAlignment="0" applyProtection="0"/>
    <xf numFmtId="0" fontId="0" fillId="18"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0" fillId="23" borderId="0" applyNumberFormat="0" applyBorder="0" applyAlignment="0" applyProtection="0"/>
    <xf numFmtId="0" fontId="12" fillId="24" borderId="0" applyNumberFormat="0" applyBorder="0" applyAlignment="0" applyProtection="0"/>
    <xf numFmtId="0" fontId="59" fillId="0" borderId="0" applyNumberFormat="0" applyFill="0" applyBorder="0" applyAlignment="0" applyProtection="0"/>
  </cellStyleXfs>
  <cellXfs count="61">
    <xf numFmtId="0" fontId="0" fillId="0" borderId="0" xfId="0" applyAlignment="1">
      <alignment vertical="center"/>
    </xf>
    <xf numFmtId="0" fontId="60" fillId="0" borderId="0" xfId="0" applyFont="1" applyFill="1" applyBorder="1" applyAlignment="1">
      <alignment horizontal="center" vertical="center" wrapText="1"/>
    </xf>
    <xf numFmtId="0" fontId="60" fillId="0" borderId="0" xfId="0" applyFont="1" applyFill="1" applyBorder="1" applyAlignment="1">
      <alignment vertical="center" wrapText="1"/>
    </xf>
    <xf numFmtId="0" fontId="60" fillId="0" borderId="0" xfId="0" applyFont="1" applyFill="1" applyBorder="1" applyAlignment="1">
      <alignment horizontal="center" vertical="center"/>
    </xf>
    <xf numFmtId="0" fontId="60" fillId="0" borderId="0" xfId="0" applyFont="1" applyFill="1" applyBorder="1" applyAlignment="1">
      <alignment vertical="center"/>
    </xf>
    <xf numFmtId="0" fontId="60" fillId="0" borderId="0" xfId="0" applyFont="1" applyFill="1" applyBorder="1" applyAlignment="1">
      <alignment/>
    </xf>
    <xf numFmtId="0" fontId="2" fillId="0" borderId="0" xfId="0" applyFont="1" applyFill="1" applyBorder="1" applyAlignment="1">
      <alignment horizontal="center" vertical="center" wrapText="1"/>
    </xf>
    <xf numFmtId="0" fontId="0" fillId="0" borderId="0" xfId="0" applyFont="1" applyFill="1" applyBorder="1" applyAlignment="1">
      <alignment vertical="center"/>
    </xf>
    <xf numFmtId="0" fontId="61" fillId="0" borderId="0" xfId="0" applyFont="1" applyFill="1" applyBorder="1" applyAlignment="1">
      <alignment vertical="center"/>
    </xf>
    <xf numFmtId="0" fontId="62" fillId="0" borderId="0" xfId="0" applyFont="1" applyFill="1" applyBorder="1" applyAlignment="1">
      <alignment horizontal="center" vertical="center" wrapText="1"/>
    </xf>
    <xf numFmtId="0" fontId="61" fillId="0" borderId="0" xfId="0" applyFont="1" applyFill="1" applyBorder="1" applyAlignment="1">
      <alignment vertical="center" wrapText="1"/>
    </xf>
    <xf numFmtId="0" fontId="0" fillId="0" borderId="0" xfId="0" applyFont="1" applyFill="1" applyBorder="1" applyAlignment="1">
      <alignment horizontal="center" vertical="center"/>
    </xf>
    <xf numFmtId="0" fontId="61" fillId="0" borderId="0" xfId="0" applyFont="1" applyFill="1" applyBorder="1" applyAlignment="1">
      <alignment horizontal="center" vertical="center"/>
    </xf>
    <xf numFmtId="0" fontId="61" fillId="0" borderId="0" xfId="0" applyFont="1" applyFill="1" applyBorder="1" applyAlignment="1">
      <alignment horizontal="center" vertical="center" wrapText="1"/>
    </xf>
    <xf numFmtId="49" fontId="0" fillId="0" borderId="0" xfId="0" applyNumberFormat="1" applyFont="1" applyFill="1" applyBorder="1" applyAlignment="1">
      <alignment horizontal="center" vertical="center"/>
    </xf>
    <xf numFmtId="0" fontId="62" fillId="0" borderId="0" xfId="0" applyFont="1" applyFill="1" applyBorder="1" applyAlignment="1">
      <alignment vertical="center" wrapText="1"/>
    </xf>
    <xf numFmtId="0" fontId="63" fillId="0" borderId="0" xfId="0" applyFont="1" applyFill="1" applyBorder="1" applyAlignment="1">
      <alignment horizontal="center" vertical="center" wrapText="1"/>
    </xf>
    <xf numFmtId="0" fontId="62" fillId="0" borderId="0" xfId="0" applyFont="1" applyFill="1" applyBorder="1" applyAlignment="1">
      <alignment horizontal="left" vertical="center" wrapText="1"/>
    </xf>
    <xf numFmtId="0" fontId="0" fillId="0" borderId="0" xfId="0" applyFont="1" applyFill="1" applyBorder="1" applyAlignment="1">
      <alignment vertical="center" wrapText="1"/>
    </xf>
    <xf numFmtId="0" fontId="64" fillId="0" borderId="0" xfId="0" applyFont="1" applyFill="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vertical="center" wrapText="1"/>
    </xf>
    <xf numFmtId="0" fontId="0" fillId="0" borderId="0" xfId="0" applyFont="1" applyAlignment="1">
      <alignment vertical="center"/>
    </xf>
    <xf numFmtId="0" fontId="2" fillId="0" borderId="0" xfId="0" applyFont="1" applyAlignment="1">
      <alignment horizontal="center" vertical="center" wrapText="1"/>
    </xf>
    <xf numFmtId="0" fontId="0" fillId="0" borderId="0" xfId="0" applyFont="1" applyAlignment="1">
      <alignment horizontal="center" vertical="center"/>
    </xf>
    <xf numFmtId="0" fontId="65" fillId="0" borderId="0" xfId="0" applyFont="1" applyAlignment="1">
      <alignment horizontal="center" vertical="center" wrapText="1"/>
    </xf>
    <xf numFmtId="0" fontId="0" fillId="0" borderId="0" xfId="0" applyAlignment="1">
      <alignment horizontal="center" vertical="center"/>
    </xf>
    <xf numFmtId="0" fontId="65" fillId="0" borderId="0" xfId="0" applyFont="1" applyAlignment="1">
      <alignment vertical="center"/>
    </xf>
    <xf numFmtId="49" fontId="0" fillId="0" borderId="0" xfId="0" applyNumberFormat="1" applyFont="1" applyAlignment="1">
      <alignment horizontal="center" vertical="center" wrapText="1"/>
    </xf>
    <xf numFmtId="0" fontId="2" fillId="0" borderId="0" xfId="0" applyFont="1" applyFill="1" applyAlignment="1">
      <alignment horizontal="center" vertical="center" wrapText="1"/>
    </xf>
    <xf numFmtId="0" fontId="62" fillId="0" borderId="0" xfId="0" applyFont="1" applyAlignment="1">
      <alignment vertical="center" wrapText="1"/>
    </xf>
    <xf numFmtId="0" fontId="63" fillId="0" borderId="0" xfId="0" applyFont="1" applyAlignment="1">
      <alignment horizontal="center" vertical="center" wrapText="1"/>
    </xf>
    <xf numFmtId="0" fontId="0" fillId="0" borderId="0" xfId="0" applyFont="1" applyFill="1" applyAlignment="1">
      <alignment vertical="center" wrapText="1"/>
    </xf>
    <xf numFmtId="0" fontId="1" fillId="0" borderId="0" xfId="0" applyFont="1" applyAlignment="1">
      <alignment horizontal="center" vertical="center" wrapText="1"/>
    </xf>
    <xf numFmtId="0" fontId="62" fillId="0" borderId="0" xfId="0" applyFont="1" applyAlignment="1">
      <alignment horizontal="center" vertical="center" wrapText="1"/>
    </xf>
    <xf numFmtId="0" fontId="0" fillId="0" borderId="0" xfId="0" applyFont="1" applyAlignment="1">
      <alignment horizontal="right" vertical="center"/>
    </xf>
    <xf numFmtId="0" fontId="66" fillId="0" borderId="0" xfId="0" applyFont="1" applyAlignment="1">
      <alignment horizontal="center" vertical="center" wrapText="1"/>
    </xf>
    <xf numFmtId="0" fontId="7" fillId="0" borderId="0" xfId="0" applyFont="1" applyAlignment="1">
      <alignment vertical="center"/>
    </xf>
    <xf numFmtId="49" fontId="0" fillId="0" borderId="0" xfId="0" applyNumberFormat="1" applyFont="1" applyAlignment="1">
      <alignment vertical="center"/>
    </xf>
    <xf numFmtId="0" fontId="65" fillId="0" borderId="0" xfId="0" applyFont="1" applyAlignment="1">
      <alignment vertical="center" wrapText="1"/>
    </xf>
    <xf numFmtId="0" fontId="7" fillId="0" borderId="0" xfId="0" applyFont="1" applyAlignment="1">
      <alignment vertical="center" wrapText="1"/>
    </xf>
    <xf numFmtId="0" fontId="67" fillId="0" borderId="0" xfId="0" applyFont="1" applyAlignment="1">
      <alignment vertical="center" wrapText="1"/>
    </xf>
    <xf numFmtId="0" fontId="0" fillId="0" borderId="0" xfId="0" applyNumberFormat="1" applyFont="1" applyAlignment="1">
      <alignment horizontal="center" vertical="center"/>
    </xf>
    <xf numFmtId="0" fontId="68" fillId="0" borderId="0" xfId="0" applyFont="1" applyAlignment="1">
      <alignment vertical="center" wrapText="1"/>
    </xf>
    <xf numFmtId="0" fontId="69" fillId="0" borderId="0" xfId="0" applyFont="1" applyAlignment="1">
      <alignment vertical="center" wrapText="1"/>
    </xf>
    <xf numFmtId="0" fontId="7" fillId="0" borderId="0" xfId="0" applyFont="1" applyAlignment="1">
      <alignment horizontal="center" vertical="center"/>
    </xf>
    <xf numFmtId="0" fontId="0" fillId="0" borderId="0" xfId="0" applyFont="1" applyBorder="1" applyAlignment="1">
      <alignment horizontal="center" vertical="center"/>
    </xf>
    <xf numFmtId="0" fontId="0" fillId="0" borderId="0" xfId="0" applyBorder="1" applyAlignment="1">
      <alignment horizontal="center" vertical="center"/>
    </xf>
    <xf numFmtId="0" fontId="70" fillId="0" borderId="0" xfId="0" applyFont="1" applyFill="1" applyBorder="1" applyAlignment="1">
      <alignment horizontal="center" vertical="center"/>
    </xf>
    <xf numFmtId="49" fontId="0" fillId="0" borderId="0" xfId="0" applyNumberFormat="1" applyFont="1" applyAlignment="1">
      <alignment horizontal="center" vertical="center"/>
    </xf>
    <xf numFmtId="0" fontId="62" fillId="0" borderId="0" xfId="0" applyFont="1" applyBorder="1" applyAlignment="1">
      <alignment horizontal="center" vertical="center" wrapText="1"/>
    </xf>
    <xf numFmtId="0" fontId="0" fillId="0" borderId="0" xfId="0" applyFont="1" applyBorder="1" applyAlignment="1">
      <alignment horizontal="center" vertical="center" wrapText="1"/>
    </xf>
    <xf numFmtId="0" fontId="71" fillId="0" borderId="0" xfId="0" applyFont="1" applyBorder="1" applyAlignment="1">
      <alignment horizontal="center" vertical="center" wrapText="1"/>
    </xf>
    <xf numFmtId="0" fontId="65" fillId="0" borderId="0" xfId="0" applyFont="1" applyBorder="1" applyAlignment="1">
      <alignment horizontal="center" vertical="center" wrapText="1"/>
    </xf>
    <xf numFmtId="0" fontId="71" fillId="0" borderId="0" xfId="0" applyFont="1" applyAlignment="1">
      <alignment horizontal="center" vertical="center" wrapText="1"/>
    </xf>
    <xf numFmtId="0" fontId="62" fillId="0" borderId="0" xfId="0" applyNumberFormat="1" applyFont="1" applyAlignment="1">
      <alignment horizontal="center" vertical="center" wrapText="1"/>
    </xf>
    <xf numFmtId="0" fontId="70" fillId="0" borderId="0" xfId="0" applyFont="1" applyBorder="1" applyAlignment="1">
      <alignment horizontal="center" vertical="center" wrapText="1"/>
    </xf>
    <xf numFmtId="0" fontId="1" fillId="0" borderId="0" xfId="0" applyFont="1" applyBorder="1" applyAlignment="1">
      <alignment horizontal="center" vertical="center" wrapText="1"/>
    </xf>
    <xf numFmtId="0" fontId="66" fillId="0" borderId="0" xfId="0" applyFont="1" applyBorder="1" applyAlignment="1">
      <alignment horizontal="center" vertical="center" wrapText="1"/>
    </xf>
    <xf numFmtId="0" fontId="0" fillId="0" borderId="0" xfId="0" applyFont="1" applyFill="1" applyBorder="1" applyAlignment="1">
      <alignment horizontal="center" vertical="center" wrapText="1"/>
    </xf>
    <xf numFmtId="0" fontId="65" fillId="0" borderId="0" xfId="0" applyFont="1"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无色"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说明文本" xfId="64"/>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办公室">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34"/>
  <sheetViews>
    <sheetView tabSelected="1" zoomScale="85" zoomScaleNormal="85" workbookViewId="0" topLeftCell="A1">
      <selection activeCell="E19" sqref="E19"/>
    </sheetView>
  </sheetViews>
  <sheetFormatPr defaultColWidth="9.00390625" defaultRowHeight="19.5" customHeight="1"/>
  <cols>
    <col min="1" max="1" width="9.00390625" style="24" customWidth="1"/>
    <col min="2" max="2" width="10.375" style="24" customWidth="1"/>
    <col min="3" max="4" width="9.00390625" style="24" customWidth="1"/>
    <col min="5" max="5" width="15.375" style="24" customWidth="1"/>
    <col min="6" max="6" width="9.00390625" style="24" customWidth="1"/>
    <col min="7" max="7" width="11.50390625" style="24" customWidth="1"/>
    <col min="8" max="8" width="11.125" style="24" customWidth="1"/>
    <col min="9" max="9" width="9.00390625" style="24" customWidth="1"/>
    <col min="10" max="12" width="10.875" style="24" customWidth="1"/>
    <col min="13" max="13" width="73.25390625" style="24" customWidth="1"/>
    <col min="14" max="14" width="26.50390625" style="24" customWidth="1"/>
    <col min="15" max="15" width="28.25390625" style="24" customWidth="1"/>
    <col min="16" max="16" width="15.75390625" style="24" customWidth="1"/>
    <col min="17" max="17" width="15.00390625" style="24" customWidth="1"/>
    <col min="18" max="18" width="20.75390625" style="24" customWidth="1"/>
    <col min="19" max="19" width="19.50390625" style="24" customWidth="1"/>
    <col min="20" max="16384" width="9.00390625" style="24" customWidth="1"/>
  </cols>
  <sheetData>
    <row r="1" spans="1:20" s="20" customFormat="1" ht="19.5" customHeight="1">
      <c r="A1" s="24" t="s">
        <v>0</v>
      </c>
      <c r="B1" s="24" t="s">
        <v>1</v>
      </c>
      <c r="C1" s="23" t="s">
        <v>2</v>
      </c>
      <c r="D1" s="23" t="s">
        <v>3</v>
      </c>
      <c r="E1" s="23" t="s">
        <v>4</v>
      </c>
      <c r="F1" s="23" t="s">
        <v>5</v>
      </c>
      <c r="G1" s="23" t="s">
        <v>6</v>
      </c>
      <c r="H1" s="23" t="s">
        <v>7</v>
      </c>
      <c r="I1" s="23" t="s">
        <v>8</v>
      </c>
      <c r="J1" s="23" t="s">
        <v>9</v>
      </c>
      <c r="K1" s="23" t="s">
        <v>10</v>
      </c>
      <c r="L1" s="23" t="s">
        <v>11</v>
      </c>
      <c r="M1" s="23" t="s">
        <v>12</v>
      </c>
      <c r="N1" s="23" t="s">
        <v>13</v>
      </c>
      <c r="O1" s="23" t="s">
        <v>14</v>
      </c>
      <c r="P1" s="23" t="s">
        <v>15</v>
      </c>
      <c r="Q1" s="29" t="s">
        <v>16</v>
      </c>
      <c r="R1" s="23" t="s">
        <v>17</v>
      </c>
      <c r="S1" s="23" t="s">
        <v>18</v>
      </c>
      <c r="T1" s="23" t="s">
        <v>19</v>
      </c>
    </row>
    <row r="2" spans="1:20" ht="19.5" customHeight="1">
      <c r="A2" s="46">
        <v>1</v>
      </c>
      <c r="B2" s="46" t="s">
        <v>20</v>
      </c>
      <c r="C2" s="47">
        <v>208485</v>
      </c>
      <c r="D2" s="46" t="s">
        <v>21</v>
      </c>
      <c r="E2" s="46" t="s">
        <v>20</v>
      </c>
      <c r="F2" s="48">
        <v>82.27</v>
      </c>
      <c r="G2" s="49" t="s">
        <v>22</v>
      </c>
      <c r="H2" s="46">
        <v>6</v>
      </c>
      <c r="I2" s="46">
        <v>325.6</v>
      </c>
      <c r="J2" s="34">
        <f aca="true" t="shared" si="0" ref="J2:J12">I2+F2+H2*5%</f>
        <v>408.17</v>
      </c>
      <c r="K2" s="50" t="s">
        <v>23</v>
      </c>
      <c r="L2" s="50" t="s">
        <v>24</v>
      </c>
      <c r="M2" s="50" t="s">
        <v>25</v>
      </c>
      <c r="N2" s="47"/>
      <c r="O2" s="50" t="s">
        <v>26</v>
      </c>
      <c r="P2" s="47"/>
      <c r="Q2" s="47"/>
      <c r="R2" s="50" t="s">
        <v>27</v>
      </c>
      <c r="S2" s="50" t="s">
        <v>28</v>
      </c>
      <c r="T2" s="46"/>
    </row>
    <row r="3" spans="1:20" ht="19.5" customHeight="1">
      <c r="A3" s="46">
        <v>2</v>
      </c>
      <c r="B3" s="46" t="s">
        <v>20</v>
      </c>
      <c r="C3" s="46">
        <v>208024</v>
      </c>
      <c r="D3" s="46" t="s">
        <v>29</v>
      </c>
      <c r="E3" s="46" t="s">
        <v>20</v>
      </c>
      <c r="F3" s="48">
        <v>81.6</v>
      </c>
      <c r="G3" s="49">
        <v>18540196717</v>
      </c>
      <c r="H3" s="24">
        <v>0</v>
      </c>
      <c r="I3" s="24">
        <v>305.4</v>
      </c>
      <c r="J3" s="34">
        <f t="shared" si="0"/>
        <v>387</v>
      </c>
      <c r="K3" s="51" t="s">
        <v>23</v>
      </c>
      <c r="L3" s="51" t="s">
        <v>30</v>
      </c>
      <c r="M3" s="52" t="s">
        <v>31</v>
      </c>
      <c r="N3" s="53" t="s">
        <v>32</v>
      </c>
      <c r="O3" s="46" t="s">
        <v>33</v>
      </c>
      <c r="P3" s="46" t="s">
        <v>33</v>
      </c>
      <c r="Q3" s="46" t="s">
        <v>33</v>
      </c>
      <c r="R3" s="53" t="s">
        <v>34</v>
      </c>
      <c r="S3" s="53" t="s">
        <v>35</v>
      </c>
      <c r="T3" s="46" t="s">
        <v>33</v>
      </c>
    </row>
    <row r="4" spans="1:20" ht="19.5" customHeight="1">
      <c r="A4" s="46">
        <v>3</v>
      </c>
      <c r="B4" s="46" t="s">
        <v>20</v>
      </c>
      <c r="C4" s="3">
        <v>228079</v>
      </c>
      <c r="D4" s="11" t="s">
        <v>36</v>
      </c>
      <c r="E4" s="46" t="s">
        <v>20</v>
      </c>
      <c r="F4" s="48">
        <v>81.3</v>
      </c>
      <c r="G4" s="49">
        <v>15205195268</v>
      </c>
      <c r="H4" s="24">
        <v>23</v>
      </c>
      <c r="I4" s="34">
        <v>261.2</v>
      </c>
      <c r="J4" s="34">
        <f t="shared" si="0"/>
        <v>343.65</v>
      </c>
      <c r="K4" s="3" t="s">
        <v>37</v>
      </c>
      <c r="L4" s="3"/>
      <c r="M4" s="9" t="s">
        <v>38</v>
      </c>
      <c r="N4" s="3"/>
      <c r="O4" s="9" t="s">
        <v>39</v>
      </c>
      <c r="P4" s="3"/>
      <c r="Q4" s="3"/>
      <c r="R4" s="59"/>
      <c r="S4" s="9" t="s">
        <v>40</v>
      </c>
      <c r="T4" s="11" t="s">
        <v>41</v>
      </c>
    </row>
    <row r="5" spans="1:20" s="45" customFormat="1" ht="19.5" customHeight="1">
      <c r="A5" s="46">
        <v>4</v>
      </c>
      <c r="B5" s="46" t="s">
        <v>20</v>
      </c>
      <c r="C5" s="24">
        <v>208499</v>
      </c>
      <c r="D5" s="24" t="s">
        <v>42</v>
      </c>
      <c r="E5" s="46" t="s">
        <v>20</v>
      </c>
      <c r="F5" s="48">
        <v>79.3</v>
      </c>
      <c r="G5" s="49">
        <v>15895991671</v>
      </c>
      <c r="H5" s="24">
        <v>0</v>
      </c>
      <c r="I5" s="34">
        <v>255.2</v>
      </c>
      <c r="J5" s="34">
        <f t="shared" si="0"/>
        <v>334.5</v>
      </c>
      <c r="K5" s="24" t="s">
        <v>23</v>
      </c>
      <c r="L5" s="24"/>
      <c r="M5" s="34" t="s">
        <v>43</v>
      </c>
      <c r="N5" s="34" t="s">
        <v>44</v>
      </c>
      <c r="O5" s="34" t="s">
        <v>45</v>
      </c>
      <c r="P5" s="34" t="s">
        <v>46</v>
      </c>
      <c r="Q5" s="34" t="s">
        <v>47</v>
      </c>
      <c r="R5" s="34" t="s">
        <v>48</v>
      </c>
      <c r="S5" s="34" t="s">
        <v>49</v>
      </c>
      <c r="T5" s="24"/>
    </row>
    <row r="6" spans="1:20" s="45" customFormat="1" ht="19.5" customHeight="1">
      <c r="A6" s="46">
        <v>5</v>
      </c>
      <c r="B6" s="46"/>
      <c r="C6" s="24">
        <v>208021</v>
      </c>
      <c r="D6" s="24" t="s">
        <v>50</v>
      </c>
      <c r="E6" s="46" t="s">
        <v>20</v>
      </c>
      <c r="F6" s="48">
        <v>83.91</v>
      </c>
      <c r="G6" s="49">
        <v>15251891508</v>
      </c>
      <c r="H6" s="24">
        <v>0</v>
      </c>
      <c r="I6" s="34">
        <v>234</v>
      </c>
      <c r="J6" s="34">
        <f t="shared" si="0"/>
        <v>317.90999999999997</v>
      </c>
      <c r="K6" s="24" t="s">
        <v>23</v>
      </c>
      <c r="L6" s="24"/>
      <c r="M6" s="54" t="s">
        <v>51</v>
      </c>
      <c r="N6" s="34"/>
      <c r="O6" s="54" t="s">
        <v>52</v>
      </c>
      <c r="P6" s="34"/>
      <c r="Q6" s="34"/>
      <c r="R6" s="54" t="s">
        <v>53</v>
      </c>
      <c r="S6" s="34"/>
      <c r="T6" s="24"/>
    </row>
    <row r="7" spans="1:20" ht="19.5" customHeight="1">
      <c r="A7" s="46">
        <v>6</v>
      </c>
      <c r="B7" s="46"/>
      <c r="C7" s="20">
        <v>218566</v>
      </c>
      <c r="D7" s="20" t="s">
        <v>54</v>
      </c>
      <c r="E7" s="46" t="s">
        <v>20</v>
      </c>
      <c r="F7" s="48">
        <v>80.1</v>
      </c>
      <c r="G7" s="49">
        <v>15261520283</v>
      </c>
      <c r="H7" s="24">
        <v>0</v>
      </c>
      <c r="I7" s="24">
        <f>5+8+16+32+32+20+16+20+8+40+10+3.2+0.8+2+2</f>
        <v>215</v>
      </c>
      <c r="J7" s="34">
        <f t="shared" si="0"/>
        <v>295.1</v>
      </c>
      <c r="K7" s="33" t="s">
        <v>55</v>
      </c>
      <c r="L7" s="20" t="s">
        <v>56</v>
      </c>
      <c r="M7" s="34" t="s">
        <v>57</v>
      </c>
      <c r="O7" s="34" t="s">
        <v>58</v>
      </c>
      <c r="P7" s="34"/>
      <c r="Q7" s="26"/>
      <c r="R7" s="26"/>
      <c r="S7" s="34" t="s">
        <v>59</v>
      </c>
      <c r="T7" s="26"/>
    </row>
    <row r="8" spans="1:20" s="26" customFormat="1" ht="19.5" customHeight="1">
      <c r="A8" s="46">
        <v>7</v>
      </c>
      <c r="B8" s="46"/>
      <c r="C8" s="26">
        <v>208035</v>
      </c>
      <c r="D8" s="24" t="s">
        <v>60</v>
      </c>
      <c r="E8" s="46" t="s">
        <v>20</v>
      </c>
      <c r="F8" s="48">
        <v>83.4</v>
      </c>
      <c r="G8" s="49" t="s">
        <v>22</v>
      </c>
      <c r="H8" s="24">
        <v>35</v>
      </c>
      <c r="I8" s="34">
        <v>164</v>
      </c>
      <c r="J8" s="34">
        <f t="shared" si="0"/>
        <v>249.15</v>
      </c>
      <c r="K8" s="20" t="s">
        <v>23</v>
      </c>
      <c r="L8" s="20"/>
      <c r="M8" s="34" t="s">
        <v>61</v>
      </c>
      <c r="O8" s="34" t="s">
        <v>62</v>
      </c>
      <c r="R8" s="25" t="s">
        <v>63</v>
      </c>
      <c r="S8" s="20"/>
      <c r="T8" s="24" t="s">
        <v>64</v>
      </c>
    </row>
    <row r="9" spans="1:19" ht="19.5" customHeight="1">
      <c r="A9" s="46">
        <v>8</v>
      </c>
      <c r="B9" s="46"/>
      <c r="C9" s="24">
        <v>208488</v>
      </c>
      <c r="D9" s="24" t="s">
        <v>65</v>
      </c>
      <c r="E9" s="46" t="s">
        <v>20</v>
      </c>
      <c r="F9" s="48" t="s">
        <v>66</v>
      </c>
      <c r="G9" s="49">
        <v>18795990279</v>
      </c>
      <c r="H9" s="24">
        <v>0</v>
      </c>
      <c r="I9" s="55">
        <v>117.2</v>
      </c>
      <c r="J9" s="34">
        <f t="shared" si="0"/>
        <v>197.60000000000002</v>
      </c>
      <c r="K9" s="24" t="s">
        <v>23</v>
      </c>
      <c r="M9" s="34" t="s">
        <v>67</v>
      </c>
      <c r="N9" s="34"/>
      <c r="S9" s="34" t="s">
        <v>68</v>
      </c>
    </row>
    <row r="10" spans="1:23" s="3" customFormat="1" ht="19.5" customHeight="1">
      <c r="A10" s="46">
        <v>9</v>
      </c>
      <c r="B10" s="46"/>
      <c r="C10" s="3">
        <v>228088</v>
      </c>
      <c r="D10" s="11" t="s">
        <v>69</v>
      </c>
      <c r="E10" s="46" t="s">
        <v>20</v>
      </c>
      <c r="F10" s="48">
        <v>81</v>
      </c>
      <c r="G10" s="49" t="s">
        <v>70</v>
      </c>
      <c r="H10" s="46"/>
      <c r="I10" s="56">
        <v>83.2</v>
      </c>
      <c r="J10" s="34">
        <f t="shared" si="0"/>
        <v>164.2</v>
      </c>
      <c r="K10" s="3" t="s">
        <v>37</v>
      </c>
      <c r="M10" s="9" t="s">
        <v>71</v>
      </c>
      <c r="N10" s="9"/>
      <c r="O10" s="9" t="s">
        <v>72</v>
      </c>
      <c r="P10" s="9"/>
      <c r="Q10" s="9"/>
      <c r="R10" s="9"/>
      <c r="S10" s="9"/>
      <c r="V10" s="60" t="s">
        <v>73</v>
      </c>
      <c r="W10" s="9"/>
    </row>
    <row r="11" spans="1:13" s="3" customFormat="1" ht="19.5" customHeight="1">
      <c r="A11" s="46">
        <v>10</v>
      </c>
      <c r="B11" s="46"/>
      <c r="C11" s="3">
        <v>228051</v>
      </c>
      <c r="D11" s="11" t="s">
        <v>74</v>
      </c>
      <c r="E11" s="46" t="s">
        <v>20</v>
      </c>
      <c r="F11" s="48">
        <v>81.6</v>
      </c>
      <c r="G11" s="49" t="s">
        <v>75</v>
      </c>
      <c r="H11" s="3">
        <v>0</v>
      </c>
      <c r="I11" s="48">
        <v>76</v>
      </c>
      <c r="J11" s="34">
        <f t="shared" si="0"/>
        <v>157.6</v>
      </c>
      <c r="K11" s="3" t="s">
        <v>37</v>
      </c>
      <c r="M11" s="9" t="s">
        <v>76</v>
      </c>
    </row>
    <row r="12" spans="1:20" s="3" customFormat="1" ht="19.5" customHeight="1">
      <c r="A12" s="46">
        <v>11</v>
      </c>
      <c r="B12" s="46"/>
      <c r="C12" s="46">
        <v>218563</v>
      </c>
      <c r="D12" s="46" t="s">
        <v>77</v>
      </c>
      <c r="E12" s="46" t="s">
        <v>20</v>
      </c>
      <c r="F12" s="48">
        <v>80.09</v>
      </c>
      <c r="G12" s="49" t="s">
        <v>78</v>
      </c>
      <c r="H12" s="46">
        <v>0</v>
      </c>
      <c r="I12" s="46">
        <v>48</v>
      </c>
      <c r="J12" s="34">
        <f t="shared" si="0"/>
        <v>128.09</v>
      </c>
      <c r="K12" s="57" t="s">
        <v>55</v>
      </c>
      <c r="L12" s="47"/>
      <c r="M12" s="58" t="s">
        <v>79</v>
      </c>
      <c r="N12" s="46"/>
      <c r="O12" s="46"/>
      <c r="P12" s="46"/>
      <c r="Q12" s="46"/>
      <c r="R12" s="46"/>
      <c r="S12" s="46"/>
      <c r="T12" s="46"/>
    </row>
    <row r="18" spans="14:15" ht="19.5" customHeight="1">
      <c r="N18" s="20"/>
      <c r="O18" s="20"/>
    </row>
    <row r="34" ht="19.5" customHeight="1">
      <c r="S34" s="20"/>
    </row>
  </sheetData>
  <sheetProtection/>
  <printOptions/>
  <pageMargins left="0.6986111111111111" right="0.6986111111111111" top="0.75" bottom="0.75" header="0.3" footer="0.3"/>
  <pageSetup horizontalDpi="1200" verticalDpi="1200" orientation="portrait" paperSize="9"/>
</worksheet>
</file>

<file path=xl/worksheets/sheet2.xml><?xml version="1.0" encoding="utf-8"?>
<worksheet xmlns="http://schemas.openxmlformats.org/spreadsheetml/2006/main" xmlns:r="http://schemas.openxmlformats.org/officeDocument/2006/relationships">
  <dimension ref="A1:Q37"/>
  <sheetViews>
    <sheetView workbookViewId="0" topLeftCell="A1">
      <selection activeCell="A1" sqref="A1:IV16384"/>
    </sheetView>
  </sheetViews>
  <sheetFormatPr defaultColWidth="9.00390625" defaultRowHeight="13.5"/>
  <cols>
    <col min="1" max="5" width="9.00390625" style="22" customWidth="1"/>
    <col min="6" max="6" width="11.50390625" style="22" customWidth="1"/>
    <col min="7" max="7" width="11.125" style="22" customWidth="1"/>
    <col min="8" max="8" width="9.00390625" style="22" customWidth="1"/>
    <col min="9" max="9" width="10.875" style="22" customWidth="1"/>
    <col min="10" max="10" width="73.25390625" style="22" customWidth="1"/>
    <col min="11" max="11" width="26.50390625" style="22" customWidth="1"/>
    <col min="12" max="12" width="28.25390625" style="22" customWidth="1"/>
    <col min="13" max="13" width="15.75390625" style="22" customWidth="1"/>
    <col min="14" max="14" width="15.00390625" style="22" customWidth="1"/>
    <col min="15" max="15" width="20.75390625" style="22" customWidth="1"/>
    <col min="16" max="16" width="19.50390625" style="22" customWidth="1"/>
    <col min="17" max="16384" width="9.00390625" style="22" customWidth="1"/>
  </cols>
  <sheetData>
    <row r="1" spans="1:17" s="20" customFormat="1" ht="57.75" customHeight="1">
      <c r="A1" s="23" t="s">
        <v>0</v>
      </c>
      <c r="B1" s="23" t="s">
        <v>2</v>
      </c>
      <c r="C1" s="23" t="s">
        <v>3</v>
      </c>
      <c r="D1" s="23" t="s">
        <v>4</v>
      </c>
      <c r="E1" s="23" t="s">
        <v>5</v>
      </c>
      <c r="F1" s="23" t="s">
        <v>6</v>
      </c>
      <c r="G1" s="23" t="s">
        <v>7</v>
      </c>
      <c r="H1" s="23" t="s">
        <v>8</v>
      </c>
      <c r="I1" s="23" t="s">
        <v>11</v>
      </c>
      <c r="J1" s="23" t="s">
        <v>12</v>
      </c>
      <c r="K1" s="23" t="s">
        <v>13</v>
      </c>
      <c r="L1" s="23" t="s">
        <v>14</v>
      </c>
      <c r="M1" s="23" t="s">
        <v>15</v>
      </c>
      <c r="N1" s="29" t="s">
        <v>16</v>
      </c>
      <c r="O1" s="23" t="s">
        <v>17</v>
      </c>
      <c r="P1" s="23" t="s">
        <v>18</v>
      </c>
      <c r="Q1" s="23" t="s">
        <v>19</v>
      </c>
    </row>
    <row r="2" spans="1:16" s="21" customFormat="1" ht="100.5" customHeight="1">
      <c r="A2" s="20" t="s">
        <v>80</v>
      </c>
      <c r="J2" s="30" t="s">
        <v>81</v>
      </c>
      <c r="K2" s="21" t="s">
        <v>82</v>
      </c>
      <c r="L2" s="30" t="s">
        <v>83</v>
      </c>
      <c r="M2" s="21" t="s">
        <v>84</v>
      </c>
      <c r="N2" s="21" t="s">
        <v>84</v>
      </c>
      <c r="O2" s="30" t="s">
        <v>85</v>
      </c>
      <c r="P2" s="30" t="s">
        <v>86</v>
      </c>
    </row>
    <row r="3" spans="1:14" s="21" customFormat="1" ht="48.75" customHeight="1">
      <c r="A3" s="20"/>
      <c r="J3" s="31" t="s">
        <v>87</v>
      </c>
      <c r="K3" s="20"/>
      <c r="L3" s="20"/>
      <c r="N3" s="32"/>
    </row>
    <row r="4" spans="1:16" s="24" customFormat="1" ht="201.75" customHeight="1">
      <c r="A4" s="24">
        <v>1</v>
      </c>
      <c r="B4" s="24" t="s">
        <v>88</v>
      </c>
      <c r="C4" s="24" t="s">
        <v>89</v>
      </c>
      <c r="D4" s="24" t="s">
        <v>90</v>
      </c>
      <c r="E4" s="24">
        <v>82</v>
      </c>
      <c r="F4" s="24" t="s">
        <v>91</v>
      </c>
      <c r="G4" s="24">
        <v>35</v>
      </c>
      <c r="H4" s="24">
        <f>4+20</f>
        <v>24</v>
      </c>
      <c r="J4" s="34" t="s">
        <v>92</v>
      </c>
      <c r="K4" s="34" t="s">
        <v>93</v>
      </c>
      <c r="L4" s="34" t="s">
        <v>94</v>
      </c>
      <c r="M4" s="30" t="s">
        <v>95</v>
      </c>
      <c r="N4" s="30" t="s">
        <v>96</v>
      </c>
      <c r="O4" s="34" t="s">
        <v>97</v>
      </c>
      <c r="P4" s="34" t="s">
        <v>98</v>
      </c>
    </row>
    <row r="5" spans="1:16" ht="408.75" customHeight="1">
      <c r="A5" s="22">
        <v>2</v>
      </c>
      <c r="B5">
        <v>208485</v>
      </c>
      <c r="C5" s="22" t="s">
        <v>21</v>
      </c>
      <c r="D5" s="22" t="s">
        <v>20</v>
      </c>
      <c r="E5">
        <v>82.27</v>
      </c>
      <c r="F5" s="38" t="s">
        <v>22</v>
      </c>
      <c r="G5">
        <v>6</v>
      </c>
      <c r="H5">
        <v>325.6</v>
      </c>
      <c r="I5" s="21" t="s">
        <v>24</v>
      </c>
      <c r="J5" s="34" t="s">
        <v>25</v>
      </c>
      <c r="K5"/>
      <c r="L5" s="34" t="s">
        <v>26</v>
      </c>
      <c r="M5"/>
      <c r="N5"/>
      <c r="O5" s="34" t="s">
        <v>27</v>
      </c>
      <c r="P5" s="30" t="s">
        <v>28</v>
      </c>
    </row>
    <row r="6" spans="1:17" ht="357.75" customHeight="1">
      <c r="A6" s="22">
        <v>2</v>
      </c>
      <c r="B6" s="22">
        <v>230208024</v>
      </c>
      <c r="C6" s="22" t="s">
        <v>29</v>
      </c>
      <c r="D6" s="22" t="s">
        <v>20</v>
      </c>
      <c r="E6" s="22">
        <v>81.6</v>
      </c>
      <c r="F6" s="22">
        <v>18540196717</v>
      </c>
      <c r="G6" s="22">
        <v>0</v>
      </c>
      <c r="H6" s="22">
        <v>305.4</v>
      </c>
      <c r="I6" s="21" t="s">
        <v>30</v>
      </c>
      <c r="J6" s="43" t="s">
        <v>99</v>
      </c>
      <c r="K6" s="25" t="s">
        <v>32</v>
      </c>
      <c r="L6" s="22" t="s">
        <v>33</v>
      </c>
      <c r="M6" s="22" t="s">
        <v>33</v>
      </c>
      <c r="N6" s="22" t="s">
        <v>33</v>
      </c>
      <c r="O6" s="39" t="s">
        <v>34</v>
      </c>
      <c r="P6" s="39" t="s">
        <v>35</v>
      </c>
      <c r="Q6" s="22" t="s">
        <v>33</v>
      </c>
    </row>
    <row r="7" spans="1:16" ht="285" customHeight="1">
      <c r="A7" s="22">
        <v>2</v>
      </c>
      <c r="B7" s="22">
        <v>208499</v>
      </c>
      <c r="C7" s="22" t="s">
        <v>42</v>
      </c>
      <c r="D7" s="22" t="s">
        <v>100</v>
      </c>
      <c r="E7" s="22">
        <v>79.3</v>
      </c>
      <c r="F7" s="22">
        <v>15895991671</v>
      </c>
      <c r="G7" s="22">
        <v>0</v>
      </c>
      <c r="H7" s="39" t="s">
        <v>101</v>
      </c>
      <c r="J7" s="34" t="s">
        <v>102</v>
      </c>
      <c r="K7" s="34" t="s">
        <v>103</v>
      </c>
      <c r="L7" s="34" t="s">
        <v>45</v>
      </c>
      <c r="M7" s="30" t="s">
        <v>46</v>
      </c>
      <c r="N7" s="30" t="s">
        <v>47</v>
      </c>
      <c r="O7" s="30" t="s">
        <v>48</v>
      </c>
      <c r="P7" s="30" t="s">
        <v>49</v>
      </c>
    </row>
    <row r="8" spans="1:15" s="37" customFormat="1" ht="265.5" customHeight="1">
      <c r="A8" s="37">
        <v>1</v>
      </c>
      <c r="B8" s="37">
        <v>208021</v>
      </c>
      <c r="C8" s="37" t="s">
        <v>50</v>
      </c>
      <c r="D8" s="40" t="s">
        <v>20</v>
      </c>
      <c r="E8" s="37">
        <v>83.91</v>
      </c>
      <c r="F8" s="37">
        <v>15251891508</v>
      </c>
      <c r="G8" s="37">
        <v>0</v>
      </c>
      <c r="H8" s="41" t="s">
        <v>104</v>
      </c>
      <c r="J8" s="44" t="s">
        <v>105</v>
      </c>
      <c r="L8" s="44" t="s">
        <v>106</v>
      </c>
      <c r="O8" s="41" t="s">
        <v>107</v>
      </c>
    </row>
    <row r="9" spans="1:17" ht="310.5">
      <c r="A9" s="22">
        <v>2</v>
      </c>
      <c r="B9">
        <v>208035</v>
      </c>
      <c r="C9" s="22" t="s">
        <v>60</v>
      </c>
      <c r="D9" s="22" t="s">
        <v>20</v>
      </c>
      <c r="E9">
        <v>83.4</v>
      </c>
      <c r="F9" s="38" t="s">
        <v>22</v>
      </c>
      <c r="G9">
        <v>35</v>
      </c>
      <c r="H9" s="39" t="s">
        <v>108</v>
      </c>
      <c r="I9" s="21"/>
      <c r="J9" s="34" t="s">
        <v>109</v>
      </c>
      <c r="K9"/>
      <c r="L9" s="34" t="s">
        <v>62</v>
      </c>
      <c r="M9"/>
      <c r="N9"/>
      <c r="O9" s="39" t="s">
        <v>63</v>
      </c>
      <c r="P9" s="21"/>
      <c r="Q9" s="22" t="s">
        <v>64</v>
      </c>
    </row>
    <row r="10" spans="1:16" ht="108.75" customHeight="1">
      <c r="A10" s="22">
        <v>2</v>
      </c>
      <c r="B10" s="22">
        <v>208488</v>
      </c>
      <c r="C10" s="22" t="s">
        <v>65</v>
      </c>
      <c r="D10" s="24" t="s">
        <v>110</v>
      </c>
      <c r="E10" s="20" t="s">
        <v>111</v>
      </c>
      <c r="F10" s="42">
        <v>18795990279</v>
      </c>
      <c r="G10" s="22">
        <v>0</v>
      </c>
      <c r="H10" s="39" t="s">
        <v>112</v>
      </c>
      <c r="J10" s="34" t="s">
        <v>113</v>
      </c>
      <c r="K10" s="34"/>
      <c r="P10" s="34" t="s">
        <v>68</v>
      </c>
    </row>
    <row r="11" ht="21" customHeight="1">
      <c r="N11" s="21"/>
    </row>
    <row r="21" spans="11:12" ht="13.5">
      <c r="K21" s="21"/>
      <c r="L21" s="21"/>
    </row>
    <row r="37" ht="13.5">
      <c r="P37" s="21"/>
    </row>
  </sheetData>
  <sheetProtection/>
  <mergeCells count="2">
    <mergeCell ref="J3:L3"/>
    <mergeCell ref="A2:A3"/>
  </mergeCells>
  <printOptions/>
  <pageMargins left="0.6986111111111111" right="0.6986111111111111"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R34"/>
  <sheetViews>
    <sheetView workbookViewId="0" topLeftCell="A1">
      <selection activeCell="A1" sqref="A1:IV16384"/>
    </sheetView>
  </sheetViews>
  <sheetFormatPr defaultColWidth="9.00390625" defaultRowHeight="13.5"/>
  <cols>
    <col min="1" max="3" width="9.00390625" style="22" customWidth="1"/>
    <col min="4" max="4" width="14.50390625" style="22" customWidth="1"/>
    <col min="5" max="5" width="9.00390625" style="22" customWidth="1"/>
    <col min="6" max="6" width="11.50390625" style="22" customWidth="1"/>
    <col min="7" max="7" width="11.125" style="22" customWidth="1"/>
    <col min="8" max="8" width="9.00390625" style="22" customWidth="1"/>
    <col min="9" max="10" width="10.875" style="22" customWidth="1"/>
    <col min="11" max="11" width="30.125" style="22" customWidth="1"/>
    <col min="12" max="12" width="26.50390625" style="22" customWidth="1"/>
    <col min="13" max="13" width="28.25390625" style="22" customWidth="1"/>
    <col min="14" max="14" width="15.75390625" style="22" customWidth="1"/>
    <col min="15" max="15" width="15.00390625" style="22" customWidth="1"/>
    <col min="16" max="16" width="20.75390625" style="22" customWidth="1"/>
    <col min="17" max="17" width="19.50390625" style="22" customWidth="1"/>
    <col min="18" max="16384" width="9.00390625" style="22" customWidth="1"/>
  </cols>
  <sheetData>
    <row r="1" spans="1:18" s="20" customFormat="1" ht="57.75" customHeight="1">
      <c r="A1" s="23" t="s">
        <v>0</v>
      </c>
      <c r="B1" s="23" t="s">
        <v>2</v>
      </c>
      <c r="C1" s="23" t="s">
        <v>3</v>
      </c>
      <c r="D1" s="23" t="s">
        <v>4</v>
      </c>
      <c r="E1" s="23" t="s">
        <v>5</v>
      </c>
      <c r="F1" s="23" t="s">
        <v>6</v>
      </c>
      <c r="G1" s="23" t="s">
        <v>7</v>
      </c>
      <c r="H1" s="23" t="s">
        <v>8</v>
      </c>
      <c r="I1" s="23" t="s">
        <v>10</v>
      </c>
      <c r="J1" s="23" t="s">
        <v>11</v>
      </c>
      <c r="K1" s="23" t="s">
        <v>12</v>
      </c>
      <c r="L1" s="23" t="s">
        <v>13</v>
      </c>
      <c r="M1" s="23" t="s">
        <v>14</v>
      </c>
      <c r="N1" s="23" t="s">
        <v>15</v>
      </c>
      <c r="O1" s="29" t="s">
        <v>16</v>
      </c>
      <c r="P1" s="23" t="s">
        <v>17</v>
      </c>
      <c r="Q1" s="23" t="s">
        <v>18</v>
      </c>
      <c r="R1" s="23" t="s">
        <v>19</v>
      </c>
    </row>
    <row r="2" spans="1:17" s="21" customFormat="1" ht="100.5" customHeight="1">
      <c r="A2" s="20" t="s">
        <v>114</v>
      </c>
      <c r="K2" s="30" t="s">
        <v>81</v>
      </c>
      <c r="L2" s="21" t="s">
        <v>82</v>
      </c>
      <c r="M2" s="30" t="s">
        <v>83</v>
      </c>
      <c r="N2" s="21" t="s">
        <v>84</v>
      </c>
      <c r="O2" s="21" t="s">
        <v>84</v>
      </c>
      <c r="P2" s="30" t="s">
        <v>85</v>
      </c>
      <c r="Q2" s="30" t="s">
        <v>86</v>
      </c>
    </row>
    <row r="3" spans="1:15" s="21" customFormat="1" ht="48.75" customHeight="1">
      <c r="A3" s="20"/>
      <c r="K3" s="31" t="s">
        <v>87</v>
      </c>
      <c r="L3" s="20"/>
      <c r="M3" s="20"/>
      <c r="O3" s="32"/>
    </row>
    <row r="4" spans="1:17" ht="409.5" customHeight="1">
      <c r="A4">
        <v>1</v>
      </c>
      <c r="B4" s="20">
        <v>218566</v>
      </c>
      <c r="C4" s="20" t="s">
        <v>54</v>
      </c>
      <c r="D4" s="24" t="s">
        <v>20</v>
      </c>
      <c r="E4" s="25">
        <v>80.1</v>
      </c>
      <c r="F4" s="26">
        <v>15261520283</v>
      </c>
      <c r="G4" s="20">
        <v>0</v>
      </c>
      <c r="H4" s="25">
        <f>5+8+16+32+32+20+16+20+8+40+10+3.2+0.8+2+2</f>
        <v>215</v>
      </c>
      <c r="I4" s="33" t="s">
        <v>55</v>
      </c>
      <c r="J4" s="20" t="s">
        <v>56</v>
      </c>
      <c r="K4" s="34" t="s">
        <v>57</v>
      </c>
      <c r="L4" s="35"/>
      <c r="M4" s="34" t="s">
        <v>58</v>
      </c>
      <c r="N4" s="34"/>
      <c r="Q4" s="34" t="s">
        <v>59</v>
      </c>
    </row>
    <row r="5" spans="1:11" ht="278.25" customHeight="1">
      <c r="A5" s="22">
        <v>2</v>
      </c>
      <c r="B5" s="22">
        <v>218563</v>
      </c>
      <c r="C5" s="22" t="s">
        <v>77</v>
      </c>
      <c r="D5" s="24" t="s">
        <v>20</v>
      </c>
      <c r="E5" s="27">
        <v>80.09</v>
      </c>
      <c r="F5" s="28" t="s">
        <v>78</v>
      </c>
      <c r="G5" s="22">
        <v>0</v>
      </c>
      <c r="H5" s="25">
        <v>48</v>
      </c>
      <c r="I5" s="33" t="s">
        <v>55</v>
      </c>
      <c r="J5"/>
      <c r="K5" s="36" t="s">
        <v>115</v>
      </c>
    </row>
    <row r="6" ht="25.5" customHeight="1">
      <c r="A6" s="22">
        <v>3</v>
      </c>
    </row>
    <row r="7" ht="22.5" customHeight="1"/>
    <row r="8" ht="21" customHeight="1">
      <c r="O8" s="21"/>
    </row>
    <row r="18" spans="12:13" ht="13.5">
      <c r="L18" s="21"/>
      <c r="M18" s="21"/>
    </row>
    <row r="34" ht="13.5">
      <c r="Q34" s="21"/>
    </row>
  </sheetData>
  <sheetProtection/>
  <mergeCells count="2">
    <mergeCell ref="K3:M3"/>
    <mergeCell ref="A2:A3"/>
  </mergeCells>
  <printOptions/>
  <pageMargins left="0.6986111111111111" right="0.6986111111111111"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V7"/>
  <sheetViews>
    <sheetView zoomScaleSheetLayoutView="100" workbookViewId="0" topLeftCell="A5">
      <selection activeCell="G7" sqref="G7"/>
    </sheetView>
  </sheetViews>
  <sheetFormatPr defaultColWidth="9.875" defaultRowHeight="13.5"/>
  <cols>
    <col min="1" max="5" width="9.875" style="5" customWidth="1"/>
    <col min="6" max="6" width="10.00390625" style="5" customWidth="1"/>
    <col min="7" max="11" width="9.875" style="5" customWidth="1"/>
    <col min="12" max="12" width="129.875" style="5" customWidth="1"/>
    <col min="13" max="16384" width="9.875" style="5" customWidth="1"/>
  </cols>
  <sheetData>
    <row r="1" spans="1:19" s="1" customFormat="1" ht="57.75" customHeight="1">
      <c r="A1" s="6" t="s">
        <v>0</v>
      </c>
      <c r="B1" s="6" t="s">
        <v>2</v>
      </c>
      <c r="C1" s="6" t="s">
        <v>3</v>
      </c>
      <c r="D1" s="6" t="s">
        <v>4</v>
      </c>
      <c r="E1" s="6" t="s">
        <v>5</v>
      </c>
      <c r="F1" s="6" t="s">
        <v>6</v>
      </c>
      <c r="G1" s="6" t="s">
        <v>7</v>
      </c>
      <c r="H1" s="6" t="s">
        <v>8</v>
      </c>
      <c r="I1" s="6"/>
      <c r="J1" s="6" t="s">
        <v>10</v>
      </c>
      <c r="K1" s="6" t="s">
        <v>11</v>
      </c>
      <c r="L1" s="6" t="s">
        <v>12</v>
      </c>
      <c r="M1" s="6" t="s">
        <v>13</v>
      </c>
      <c r="N1" s="6" t="s">
        <v>14</v>
      </c>
      <c r="O1" s="6" t="s">
        <v>15</v>
      </c>
      <c r="P1" s="6" t="s">
        <v>16</v>
      </c>
      <c r="Q1" s="6" t="s">
        <v>17</v>
      </c>
      <c r="R1" s="6" t="s">
        <v>18</v>
      </c>
      <c r="S1" s="6" t="s">
        <v>19</v>
      </c>
    </row>
    <row r="2" spans="1:18" s="2" customFormat="1" ht="100.5" customHeight="1">
      <c r="A2" s="1" t="s">
        <v>80</v>
      </c>
      <c r="L2" s="15" t="s">
        <v>116</v>
      </c>
      <c r="M2" s="2" t="s">
        <v>82</v>
      </c>
      <c r="N2" s="15" t="s">
        <v>117</v>
      </c>
      <c r="O2" s="2" t="s">
        <v>84</v>
      </c>
      <c r="P2" s="2" t="s">
        <v>84</v>
      </c>
      <c r="Q2" s="15" t="s">
        <v>118</v>
      </c>
      <c r="R2" s="15" t="s">
        <v>119</v>
      </c>
    </row>
    <row r="3" spans="1:14" s="2" customFormat="1" ht="48.75" customHeight="1">
      <c r="A3" s="1"/>
      <c r="L3" s="16" t="s">
        <v>87</v>
      </c>
      <c r="M3" s="1"/>
      <c r="N3" s="1"/>
    </row>
    <row r="4" spans="1:18" s="3" customFormat="1" ht="114" customHeight="1">
      <c r="A4" s="3">
        <v>1</v>
      </c>
      <c r="B4" s="3" t="s">
        <v>88</v>
      </c>
      <c r="C4" s="3" t="s">
        <v>89</v>
      </c>
      <c r="D4" s="3" t="s">
        <v>90</v>
      </c>
      <c r="E4" s="3">
        <v>82</v>
      </c>
      <c r="F4" s="3" t="s">
        <v>91</v>
      </c>
      <c r="G4" s="3">
        <v>35</v>
      </c>
      <c r="H4" s="3">
        <f>4+20</f>
        <v>24</v>
      </c>
      <c r="L4" s="9" t="s">
        <v>120</v>
      </c>
      <c r="M4" s="9" t="s">
        <v>121</v>
      </c>
      <c r="N4" s="9" t="s">
        <v>122</v>
      </c>
      <c r="O4" s="15" t="s">
        <v>123</v>
      </c>
      <c r="P4" s="15" t="s">
        <v>124</v>
      </c>
      <c r="Q4" s="9" t="s">
        <v>125</v>
      </c>
      <c r="R4" s="9" t="s">
        <v>126</v>
      </c>
    </row>
    <row r="5" spans="1:22" s="4" customFormat="1" ht="408" customHeight="1">
      <c r="A5" s="4">
        <v>2</v>
      </c>
      <c r="B5" s="4">
        <v>228079</v>
      </c>
      <c r="C5" s="7" t="s">
        <v>36</v>
      </c>
      <c r="D5" s="7" t="s">
        <v>20</v>
      </c>
      <c r="E5" s="8">
        <v>81.3</v>
      </c>
      <c r="F5" s="9">
        <v>15205195268</v>
      </c>
      <c r="G5" s="4">
        <v>23</v>
      </c>
      <c r="H5" s="10" t="s">
        <v>127</v>
      </c>
      <c r="J5" s="4" t="s">
        <v>37</v>
      </c>
      <c r="L5" s="9" t="s">
        <v>128</v>
      </c>
      <c r="N5" s="15" t="s">
        <v>129</v>
      </c>
      <c r="Q5" s="18"/>
      <c r="R5" s="15" t="s">
        <v>130</v>
      </c>
      <c r="S5" s="7" t="s">
        <v>41</v>
      </c>
      <c r="U5" s="19" t="s">
        <v>131</v>
      </c>
      <c r="V5" s="9"/>
    </row>
    <row r="6" spans="1:18" s="3" customFormat="1" ht="270" customHeight="1">
      <c r="A6" s="3">
        <v>1</v>
      </c>
      <c r="B6" s="3">
        <v>228088</v>
      </c>
      <c r="C6" s="11" t="s">
        <v>69</v>
      </c>
      <c r="D6" s="11" t="s">
        <v>110</v>
      </c>
      <c r="E6" s="12">
        <v>81</v>
      </c>
      <c r="F6" s="9" t="s">
        <v>70</v>
      </c>
      <c r="H6" s="13" t="s">
        <v>132</v>
      </c>
      <c r="I6" s="4"/>
      <c r="J6" s="4" t="s">
        <v>37</v>
      </c>
      <c r="L6" s="9" t="s">
        <v>133</v>
      </c>
      <c r="M6" s="9"/>
      <c r="N6" s="9" t="s">
        <v>134</v>
      </c>
      <c r="O6" s="15"/>
      <c r="P6" s="15"/>
      <c r="Q6" s="9"/>
      <c r="R6" s="9"/>
    </row>
    <row r="7" spans="1:12" s="3" customFormat="1" ht="409.5" customHeight="1">
      <c r="A7" s="3">
        <v>1</v>
      </c>
      <c r="B7" s="3">
        <v>228051</v>
      </c>
      <c r="C7" s="11" t="s">
        <v>74</v>
      </c>
      <c r="D7" s="11" t="s">
        <v>135</v>
      </c>
      <c r="E7" s="12">
        <v>81.6</v>
      </c>
      <c r="F7" s="14" t="s">
        <v>75</v>
      </c>
      <c r="G7" s="3">
        <v>0</v>
      </c>
      <c r="H7" s="12">
        <v>96</v>
      </c>
      <c r="J7" s="3" t="s">
        <v>37</v>
      </c>
      <c r="L7" s="17" t="s">
        <v>136</v>
      </c>
    </row>
  </sheetData>
  <sheetProtection/>
  <mergeCells count="2">
    <mergeCell ref="L3:N3"/>
    <mergeCell ref="A2:A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cc</dc:creator>
  <cp:keywords/>
  <dc:description/>
  <cp:lastModifiedBy>巫</cp:lastModifiedBy>
  <dcterms:created xsi:type="dcterms:W3CDTF">2013-04-15T07:24:39Z</dcterms:created>
  <dcterms:modified xsi:type="dcterms:W3CDTF">2023-10-16T06:26:38Z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2052-11.1.0.10009</vt:lpwstr>
  </property>
  <property fmtid="{D5CDD505-2E9C-101B-9397-08002B2CF9AE}" pid="4" name="I">
    <vt:lpwstr>8C17DE0BC9C7468885C56D3C2F320BDE_13</vt:lpwstr>
  </property>
</Properties>
</file>